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/>
  </bookViews>
  <sheets>
    <sheet name="道具表|Item" sheetId="1" r:id="rId1"/>
    <sheet name="兑换码|CDK" sheetId="2" r:id="rId2"/>
  </sheets>
  <calcPr calcId="144525"/>
</workbook>
</file>

<file path=xl/sharedStrings.xml><?xml version="1.0" encoding="utf-8"?>
<sst xmlns="http://schemas.openxmlformats.org/spreadsheetml/2006/main" count="421" uniqueCount="201">
  <si>
    <t>id</t>
  </si>
  <si>
    <t>name</t>
  </si>
  <si>
    <t>icon</t>
  </si>
  <si>
    <t>weapon_type</t>
  </si>
  <si>
    <t>type</t>
  </si>
  <si>
    <t>quality</t>
  </si>
  <si>
    <t>weight</t>
  </si>
  <si>
    <t>transition</t>
  </si>
  <si>
    <t>parameter</t>
  </si>
  <si>
    <t>desc1</t>
  </si>
  <si>
    <t>desc2</t>
  </si>
  <si>
    <t>int</t>
  </si>
  <si>
    <t>string</t>
  </si>
  <si>
    <t>备注</t>
  </si>
  <si>
    <t>名称</t>
  </si>
  <si>
    <t>价值</t>
  </si>
  <si>
    <t>图标</t>
  </si>
  <si>
    <t>武器分类
1、弹弓
2、标枪
3、长弓
4、石斧
5、回旋镖
6、飞剑
7、法杖
8、符文塔
9.突击步枪
10、大炮</t>
  </si>
  <si>
    <t>1、金币
2、体力
3、钻石
4、武器碎片
5、皮肤
11、皮肤碎片
12、宠物道具
13、宠物碎片</t>
  </si>
  <si>
    <t>品质
1、绿色
2、蓝色
3、紫色
4、橙色</t>
  </si>
  <si>
    <t>权重</t>
  </si>
  <si>
    <t>碎片转换</t>
  </si>
  <si>
    <t>参数
万分比</t>
  </si>
  <si>
    <t>道具描述</t>
  </si>
  <si>
    <t>武器描述</t>
  </si>
  <si>
    <t>金币</t>
  </si>
  <si>
    <t>可以用于角色升级，购买武器碎片</t>
  </si>
  <si>
    <t>钻石</t>
  </si>
  <si>
    <t>可用于购买金币，体力，武器碎片，开宝箱等</t>
  </si>
  <si>
    <t>体力</t>
  </si>
  <si>
    <t>关卡战斗与扫荡消耗</t>
  </si>
  <si>
    <t>宠物钥匙</t>
  </si>
  <si>
    <t>用于开启宠物宝箱，获得宠物</t>
  </si>
  <si>
    <t>碎片</t>
  </si>
  <si>
    <t>弹弓碎片</t>
  </si>
  <si>
    <t>弹弓</t>
  </si>
  <si>
    <t>绿</t>
  </si>
  <si>
    <t>升级弹弓所需要的素材</t>
  </si>
  <si>
    <t>基础武器，发射石头攻击敌人</t>
  </si>
  <si>
    <t>标枪碎片</t>
  </si>
  <si>
    <t>标枪</t>
  </si>
  <si>
    <t>升级标枪所需要的素材</t>
  </si>
  <si>
    <t>投掷标枪攻击敌人</t>
  </si>
  <si>
    <t>长弓碎片</t>
  </si>
  <si>
    <t>长弓</t>
  </si>
  <si>
    <t>蓝</t>
  </si>
  <si>
    <t>升级长弓所需要的素材</t>
  </si>
  <si>
    <t>发射箭矢，攻击多个敌人</t>
  </si>
  <si>
    <t>石斧碎片</t>
  </si>
  <si>
    <t>石斧</t>
  </si>
  <si>
    <t>升级石斧所需要的素材</t>
  </si>
  <si>
    <t>投掷斧头攻击敌人</t>
  </si>
  <si>
    <t>回旋镖碎片</t>
  </si>
  <si>
    <t>回旋镖</t>
  </si>
  <si>
    <t>升级回旋镖所需要的素材</t>
  </si>
  <si>
    <t>发射回旋镖攻击敌人，击中后弹射其他敌人</t>
  </si>
  <si>
    <t>飞剑碎片</t>
  </si>
  <si>
    <t>飞剑</t>
  </si>
  <si>
    <t>升级飞剑所需要的素材</t>
  </si>
  <si>
    <t>驱动飞剑攻击敌人</t>
  </si>
  <si>
    <t>法杖碎片</t>
  </si>
  <si>
    <t>法杖</t>
  </si>
  <si>
    <t>升级法杖所需要的素材</t>
  </si>
  <si>
    <t>发射冰锥攻击敌人</t>
  </si>
  <si>
    <t>符文塔碎片</t>
  </si>
  <si>
    <t>符文塔</t>
  </si>
  <si>
    <t>升级符文塔所需要的素材</t>
  </si>
  <si>
    <t>发射符文攻击敌人</t>
  </si>
  <si>
    <t>突击步枪碎片</t>
  </si>
  <si>
    <t>突击步枪</t>
  </si>
  <si>
    <t>紫</t>
  </si>
  <si>
    <t>升级突击步枪所需要的素材</t>
  </si>
  <si>
    <t>发射子弹攻击敌人，高射速</t>
  </si>
  <si>
    <t>召唤乌云，攻击乌云下的怪物</t>
  </si>
  <si>
    <t>大炮碎片</t>
  </si>
  <si>
    <t>大炮</t>
  </si>
  <si>
    <t>升级大炮所需要的素材</t>
  </si>
  <si>
    <t>发射炮弹，对范围内敌人造成伤害</t>
  </si>
  <si>
    <t>手榴弹碎片</t>
  </si>
  <si>
    <t>手榴弹</t>
  </si>
  <si>
    <t>升级手榴弹所需要的素材</t>
  </si>
  <si>
    <t>投掷手榴弹，炸伤范围内敌人</t>
  </si>
  <si>
    <t>激光枪碎片</t>
  </si>
  <si>
    <t>激光枪</t>
  </si>
  <si>
    <t>升级激光枪所需要的素材</t>
  </si>
  <si>
    <t>发射激光，持续伤害敌人</t>
  </si>
  <si>
    <t>追踪导弹碎片</t>
  </si>
  <si>
    <t>追踪导弹</t>
  </si>
  <si>
    <t>升级追踪导弹所需要的素材</t>
  </si>
  <si>
    <t>发射导弹攻击敌人，造成范围炸伤</t>
  </si>
  <si>
    <t>电磁炮碎片</t>
  </si>
  <si>
    <t>电磁炮</t>
  </si>
  <si>
    <t>升级电磁炮所需要的素材</t>
  </si>
  <si>
    <t>发射电磁炮攻击敌人，噼啪电击全场</t>
  </si>
  <si>
    <t>冰冻手雷碎片</t>
  </si>
  <si>
    <t>冰冻手雷</t>
  </si>
  <si>
    <t>升级冰冻手雷所需要的素材</t>
  </si>
  <si>
    <t>发射冰冻手雷，炸伤范围内敌人</t>
  </si>
  <si>
    <t>战术爪刀碎片</t>
  </si>
  <si>
    <t>战术爪刀</t>
  </si>
  <si>
    <t>升级战术爪刀所需要的素材</t>
  </si>
  <si>
    <t>高暴击武器，对单体敌人造成高伤害</t>
  </si>
  <si>
    <t>合金战刀碎片</t>
  </si>
  <si>
    <t>合金战刀</t>
  </si>
  <si>
    <t>合成或升级合金战刀所需要的素材</t>
  </si>
  <si>
    <t>发射旋转的战刀，对范围敌人造成持续伤害</t>
  </si>
  <si>
    <t>离散导弹碎片</t>
  </si>
  <si>
    <t>离散导弹</t>
  </si>
  <si>
    <t>橙</t>
  </si>
  <si>
    <t>合成或升级离散导弹所需要的素材</t>
  </si>
  <si>
    <t>发射导弹，击中敌人后分裂出两个导弹</t>
  </si>
  <si>
    <t>雷神之锤碎片</t>
  </si>
  <si>
    <t>雷神之锤</t>
  </si>
  <si>
    <t>合成或升级雷神之锤所需要的素材</t>
  </si>
  <si>
    <t>神话武器，召唤雷霆攻击敌人</t>
  </si>
  <si>
    <t>弧刃脉冲炮碎片</t>
  </si>
  <si>
    <t>弧刃脉冲炮</t>
  </si>
  <si>
    <t>合成或升级弧刃脉冲炮所需要的素材</t>
  </si>
  <si>
    <t>神话武器，发射弧刃脉冲攻击敌人</t>
  </si>
  <si>
    <t>免广券</t>
  </si>
  <si>
    <t>在需要看视频的地方使用，可以跳过视频！</t>
  </si>
  <si>
    <t>低级丧尸升级卡</t>
  </si>
  <si>
    <t>可以升级低级丧尸工厂</t>
  </si>
  <si>
    <t>中级丧尸升级卡</t>
  </si>
  <si>
    <t>可以升级中级丧尸工厂</t>
  </si>
  <si>
    <t>高级丧尸升级卡</t>
  </si>
  <si>
    <t>可以升级高级丧尸工厂</t>
  </si>
  <si>
    <t>特殊道具</t>
  </si>
  <si>
    <t>铲子</t>
  </si>
  <si>
    <t>开局免费赠送铲子*1</t>
  </si>
  <si>
    <t>赏金猎人</t>
  </si>
  <si>
    <t>对局奖励加成+10%</t>
  </si>
  <si>
    <t>时来运转</t>
  </si>
  <si>
    <t>高品质词条刷新概率+5%</t>
  </si>
  <si>
    <t>绿色武器碎片</t>
  </si>
  <si>
    <t>绿色碎片</t>
  </si>
  <si>
    <t>获得已解锁的绿色武器的碎片</t>
  </si>
  <si>
    <t>蓝色武器碎片</t>
  </si>
  <si>
    <t>蓝色碎片</t>
  </si>
  <si>
    <t>获得已解锁的蓝色武器的碎片</t>
  </si>
  <si>
    <t>紫色武器碎片</t>
  </si>
  <si>
    <t>紫色碎片</t>
  </si>
  <si>
    <t>获得已解锁的紫色武器的碎片</t>
  </si>
  <si>
    <t>橙色武器碎片</t>
  </si>
  <si>
    <t>橙色碎片</t>
  </si>
  <si>
    <t>获得已解锁的橙色武器的碎片</t>
  </si>
  <si>
    <t>初始皮肤</t>
  </si>
  <si>
    <t>穿搭后攻击力+8%</t>
  </si>
  <si>
    <t>签到可获取</t>
  </si>
  <si>
    <t>困难皮肤</t>
  </si>
  <si>
    <t>穿搭后攻击力+10%</t>
  </si>
  <si>
    <t>新年福袋签到可获取</t>
  </si>
  <si>
    <t>地狱皮肤</t>
  </si>
  <si>
    <t>签到皮肤</t>
  </si>
  <si>
    <t>邀请皮肤</t>
  </si>
  <si>
    <t>初始皮肤碎片</t>
  </si>
  <si>
    <t>用于皮肤解锁和升级</t>
  </si>
  <si>
    <t>困难皮肤碎片</t>
  </si>
  <si>
    <t>地狱皮肤碎片</t>
  </si>
  <si>
    <t>签到皮肤碎片</t>
  </si>
  <si>
    <t>邀请皮肤碎片</t>
  </si>
  <si>
    <t>武器</t>
  </si>
  <si>
    <t>哈士奇</t>
  </si>
  <si>
    <t>小机器人</t>
  </si>
  <si>
    <t>大螃蟹</t>
  </si>
  <si>
    <t>小乌龟</t>
  </si>
  <si>
    <t>梅花鹿</t>
  </si>
  <si>
    <t>闪电狗</t>
  </si>
  <si>
    <t>火焰雄狮</t>
  </si>
  <si>
    <t>蓝猫</t>
  </si>
  <si>
    <t>小熊猫</t>
  </si>
  <si>
    <t>雷鹰</t>
  </si>
  <si>
    <t>烈焰狐</t>
  </si>
  <si>
    <t>羊驼</t>
  </si>
  <si>
    <t>哈士奇碎片</t>
  </si>
  <si>
    <t>小机器人碎片</t>
  </si>
  <si>
    <t>大螃蟹碎片</t>
  </si>
  <si>
    <t>小乌龟碎片</t>
  </si>
  <si>
    <t>梅花鹿碎片</t>
  </si>
  <si>
    <t>闪电狗碎片</t>
  </si>
  <si>
    <t>火焰雄狮碎片</t>
  </si>
  <si>
    <t>蓝猫碎片</t>
  </si>
  <si>
    <t>小熊猫碎片</t>
  </si>
  <si>
    <t>雷鹰碎片</t>
  </si>
  <si>
    <t>烈焰狐碎片</t>
  </si>
  <si>
    <t>羊驼碎片</t>
  </si>
  <si>
    <t>新功能展示</t>
  </si>
  <si>
    <t>困难模式</t>
  </si>
  <si>
    <t>开局可抽取全局收益</t>
  </si>
  <si>
    <t>地狱模式</t>
  </si>
  <si>
    <t>开局可抽取全局收益，金宝箱必出s词条</t>
  </si>
  <si>
    <t>CDK</t>
  </si>
  <si>
    <t>reward</t>
  </si>
  <si>
    <t>奖励</t>
  </si>
  <si>
    <t>数量</t>
  </si>
  <si>
    <t>总价值</t>
  </si>
  <si>
    <t>金币钻石</t>
  </si>
  <si>
    <t>vip666</t>
  </si>
  <si>
    <t>1,6666|3,666</t>
  </si>
  <si>
    <t>yyds2025</t>
  </si>
  <si>
    <t>104,100|105,20|106,5|1,2000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</si>
</sst>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b/>
      <sz val="11"/>
      <color theme="0"/>
      <name val="微软雅黑"/>
      <charset val="134"/>
    </font>
    <font>
      <sz val="11"/>
      <color theme="1"/>
      <name val="等线"/>
      <charset val="134"/>
    </font>
    <font>
      <sz val="11"/>
      <color rgb="FFFF0000"/>
      <name val="等线"/>
      <charset val="134"/>
    </font>
    <font>
      <sz val="11"/>
      <color theme="1"/>
      <name val="微软雅黑"/>
      <charset val="134"/>
    </font>
    <font>
      <sz val="11"/>
      <name val="等线"/>
      <charset val="134"/>
      <scheme val="minor"/>
    </font>
    <font>
      <sz val="11"/>
      <name val="等线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4"/>
  <sheetViews>
    <sheetView tabSelected="1" topLeftCell="A7" workbookViewId="0">
      <selection activeCell="N25" sqref="N25"/>
    </sheetView>
  </sheetViews>
  <sheetFormatPr defaultColWidth="9" defaultRowHeight="15.6"/>
  <cols>
    <col min="1" max="1" width="9" style="8"/>
    <col min="2" max="2" width="16.5833333333333" style="8" customWidth="1"/>
    <col min="3" max="3" width="14.5" style="8" customWidth="1"/>
    <col min="4" max="6" width="12.9166666666667" style="8" customWidth="1"/>
    <col min="7" max="7" width="14.4166666666667" style="8" customWidth="1"/>
    <col min="8" max="8" width="13.8333333333333" style="8" customWidth="1"/>
    <col min="9" max="9" width="9" style="8"/>
    <col min="10" max="10" width="9.08333333333333" style="8"/>
    <col min="11" max="12" width="10.5833333333333" style="8" customWidth="1"/>
    <col min="13" max="13" width="41.4166666666667" style="8" customWidth="1"/>
    <col min="14" max="14" width="40.5" style="8" customWidth="1"/>
    <col min="15" max="16384" width="9" style="8"/>
  </cols>
  <sheetData>
    <row r="1" s="6" customFormat="1" ht="16.2" spans="1:14">
      <c r="A1" s="1" t="s">
        <v>0</v>
      </c>
      <c r="B1" s="1"/>
      <c r="C1" s="1" t="s">
        <v>1</v>
      </c>
      <c r="D1" s="1"/>
      <c r="E1" s="1"/>
      <c r="F1" s="1" t="s">
        <v>2</v>
      </c>
      <c r="G1" s="1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</row>
    <row r="2" s="6" customFormat="1" ht="16.2" spans="1:14">
      <c r="A2" s="1" t="s">
        <v>11</v>
      </c>
      <c r="B2" s="1"/>
      <c r="C2" s="1" t="s">
        <v>12</v>
      </c>
      <c r="D2" s="1"/>
      <c r="E2" s="1"/>
      <c r="F2" s="1" t="s">
        <v>12</v>
      </c>
      <c r="G2" s="1" t="s">
        <v>11</v>
      </c>
      <c r="H2" s="6" t="s">
        <v>11</v>
      </c>
      <c r="I2" s="1" t="s">
        <v>11</v>
      </c>
      <c r="J2" s="1" t="s">
        <v>11</v>
      </c>
      <c r="K2" s="1" t="s">
        <v>11</v>
      </c>
      <c r="L2" s="1" t="s">
        <v>11</v>
      </c>
      <c r="M2" s="1" t="s">
        <v>12</v>
      </c>
      <c r="N2" s="1" t="s">
        <v>12</v>
      </c>
    </row>
    <row r="3" s="1" customFormat="1" ht="132" customHeight="1" spans="1:14">
      <c r="A3" s="1" t="s">
        <v>0</v>
      </c>
      <c r="B3" s="1" t="s">
        <v>13</v>
      </c>
      <c r="C3" s="1" t="s">
        <v>14</v>
      </c>
      <c r="E3" s="1" t="s">
        <v>15</v>
      </c>
      <c r="F3" s="1" t="s">
        <v>16</v>
      </c>
      <c r="G3" s="2" t="s">
        <v>17</v>
      </c>
      <c r="H3" s="2" t="s">
        <v>18</v>
      </c>
      <c r="I3" s="2" t="s">
        <v>19</v>
      </c>
      <c r="J3" s="1" t="s">
        <v>20</v>
      </c>
      <c r="K3" s="1" t="s">
        <v>21</v>
      </c>
      <c r="L3" s="2" t="s">
        <v>22</v>
      </c>
      <c r="M3" s="1" t="s">
        <v>23</v>
      </c>
      <c r="N3" s="1" t="s">
        <v>24</v>
      </c>
    </row>
    <row r="4" s="4" customFormat="1" ht="13.8" spans="1:13">
      <c r="A4" s="4">
        <v>1</v>
      </c>
      <c r="C4" s="4" t="s">
        <v>25</v>
      </c>
      <c r="D4" s="4" t="s">
        <v>25</v>
      </c>
      <c r="E4" s="4">
        <v>0.2</v>
      </c>
      <c r="F4" s="4">
        <v>1</v>
      </c>
      <c r="H4" s="4">
        <v>1</v>
      </c>
      <c r="I4" s="4">
        <v>1</v>
      </c>
      <c r="M4" s="4" t="s">
        <v>26</v>
      </c>
    </row>
    <row r="5" s="4" customFormat="1" ht="13.8" spans="1:13">
      <c r="A5" s="4">
        <v>3</v>
      </c>
      <c r="C5" s="4" t="s">
        <v>27</v>
      </c>
      <c r="D5" s="4" t="s">
        <v>27</v>
      </c>
      <c r="E5" s="4">
        <v>1</v>
      </c>
      <c r="F5" s="4">
        <v>3</v>
      </c>
      <c r="H5" s="4">
        <v>3</v>
      </c>
      <c r="I5" s="4">
        <v>3</v>
      </c>
      <c r="M5" s="4" t="s">
        <v>28</v>
      </c>
    </row>
    <row r="6" s="4" customFormat="1" ht="13.8" spans="1:13">
      <c r="A6" s="4">
        <v>4</v>
      </c>
      <c r="C6" s="4" t="s">
        <v>29</v>
      </c>
      <c r="D6" s="4" t="s">
        <v>29</v>
      </c>
      <c r="E6" s="4">
        <v>6</v>
      </c>
      <c r="F6" s="4">
        <v>4</v>
      </c>
      <c r="H6" s="4">
        <v>2</v>
      </c>
      <c r="I6" s="4">
        <v>2</v>
      </c>
      <c r="M6" s="4" t="s">
        <v>30</v>
      </c>
    </row>
    <row r="7" s="4" customFormat="1" ht="13.8" spans="1:13">
      <c r="A7" s="4">
        <v>11</v>
      </c>
      <c r="C7" s="4" t="s">
        <v>31</v>
      </c>
      <c r="F7" s="4">
        <v>11</v>
      </c>
      <c r="H7" s="4">
        <v>14</v>
      </c>
      <c r="I7" s="4">
        <v>3</v>
      </c>
      <c r="M7" s="4" t="s">
        <v>32</v>
      </c>
    </row>
    <row r="8" s="4" customFormat="1" ht="13.8" spans="1:14">
      <c r="A8" s="4">
        <v>21</v>
      </c>
      <c r="B8" s="4" t="s">
        <v>33</v>
      </c>
      <c r="C8" s="4" t="s">
        <v>34</v>
      </c>
      <c r="D8" s="9" t="s">
        <v>35</v>
      </c>
      <c r="E8" s="10" t="s">
        <v>36</v>
      </c>
      <c r="F8" s="4">
        <v>21</v>
      </c>
      <c r="G8" s="4">
        <v>1</v>
      </c>
      <c r="H8" s="4">
        <v>10</v>
      </c>
      <c r="I8" s="15">
        <v>1</v>
      </c>
      <c r="J8" s="4">
        <v>10</v>
      </c>
      <c r="K8" s="15">
        <v>20</v>
      </c>
      <c r="L8" s="15"/>
      <c r="M8" s="4" t="s">
        <v>37</v>
      </c>
      <c r="N8" s="4" t="s">
        <v>38</v>
      </c>
    </row>
    <row r="9" s="4" customFormat="1" ht="13.8" spans="1:14">
      <c r="A9" s="4">
        <v>22</v>
      </c>
      <c r="B9" s="4" t="s">
        <v>33</v>
      </c>
      <c r="C9" s="4" t="s">
        <v>39</v>
      </c>
      <c r="D9" s="9" t="s">
        <v>40</v>
      </c>
      <c r="E9" s="10" t="s">
        <v>36</v>
      </c>
      <c r="F9" s="4">
        <v>22</v>
      </c>
      <c r="G9" s="4">
        <v>2</v>
      </c>
      <c r="H9" s="4">
        <v>10</v>
      </c>
      <c r="I9" s="15">
        <v>1</v>
      </c>
      <c r="J9" s="4">
        <v>10</v>
      </c>
      <c r="K9" s="15">
        <v>10</v>
      </c>
      <c r="L9" s="15"/>
      <c r="M9" s="4" t="s">
        <v>41</v>
      </c>
      <c r="N9" s="4" t="s">
        <v>42</v>
      </c>
    </row>
    <row r="10" s="4" customFormat="1" ht="13.8" spans="1:14">
      <c r="A10" s="4">
        <v>23</v>
      </c>
      <c r="B10" s="4" t="s">
        <v>33</v>
      </c>
      <c r="C10" s="4" t="s">
        <v>43</v>
      </c>
      <c r="D10" s="9" t="s">
        <v>44</v>
      </c>
      <c r="E10" s="10" t="s">
        <v>45</v>
      </c>
      <c r="F10" s="4">
        <v>23</v>
      </c>
      <c r="G10" s="11">
        <v>3</v>
      </c>
      <c r="H10" s="4">
        <v>10</v>
      </c>
      <c r="I10" s="15">
        <v>2</v>
      </c>
      <c r="J10" s="4">
        <v>10</v>
      </c>
      <c r="K10" s="15">
        <v>5</v>
      </c>
      <c r="L10" s="15"/>
      <c r="M10" s="4" t="s">
        <v>46</v>
      </c>
      <c r="N10" s="4" t="s">
        <v>47</v>
      </c>
    </row>
    <row r="11" s="4" customFormat="1" ht="13.8" spans="1:14">
      <c r="A11" s="4">
        <v>24</v>
      </c>
      <c r="B11" s="4" t="s">
        <v>33</v>
      </c>
      <c r="C11" s="4" t="s">
        <v>48</v>
      </c>
      <c r="D11" s="9" t="s">
        <v>49</v>
      </c>
      <c r="E11" s="10" t="s">
        <v>36</v>
      </c>
      <c r="F11" s="4">
        <v>24</v>
      </c>
      <c r="G11" s="4">
        <v>4</v>
      </c>
      <c r="H11" s="4">
        <v>10</v>
      </c>
      <c r="I11" s="15">
        <v>1</v>
      </c>
      <c r="J11" s="4">
        <v>10</v>
      </c>
      <c r="K11" s="15">
        <v>10</v>
      </c>
      <c r="L11" s="15"/>
      <c r="M11" s="4" t="s">
        <v>50</v>
      </c>
      <c r="N11" s="4" t="s">
        <v>51</v>
      </c>
    </row>
    <row r="12" s="4" customFormat="1" ht="13.8" spans="1:14">
      <c r="A12" s="4">
        <v>25</v>
      </c>
      <c r="B12" s="4" t="s">
        <v>33</v>
      </c>
      <c r="C12" s="4" t="s">
        <v>52</v>
      </c>
      <c r="D12" s="9" t="s">
        <v>53</v>
      </c>
      <c r="E12" s="10" t="s">
        <v>45</v>
      </c>
      <c r="F12" s="4">
        <v>25</v>
      </c>
      <c r="G12" s="4">
        <v>5</v>
      </c>
      <c r="H12" s="4">
        <v>10</v>
      </c>
      <c r="I12" s="15">
        <v>2</v>
      </c>
      <c r="J12" s="4">
        <v>10</v>
      </c>
      <c r="K12" s="15">
        <v>20</v>
      </c>
      <c r="L12" s="15"/>
      <c r="M12" s="4" t="s">
        <v>54</v>
      </c>
      <c r="N12" s="4" t="s">
        <v>55</v>
      </c>
    </row>
    <row r="13" s="4" customFormat="1" ht="13.8" spans="1:14">
      <c r="A13" s="4">
        <v>26</v>
      </c>
      <c r="B13" s="4" t="s">
        <v>33</v>
      </c>
      <c r="C13" s="4" t="s">
        <v>56</v>
      </c>
      <c r="D13" s="9" t="s">
        <v>57</v>
      </c>
      <c r="E13" s="10" t="s">
        <v>45</v>
      </c>
      <c r="F13" s="4">
        <v>26</v>
      </c>
      <c r="G13" s="4">
        <v>6</v>
      </c>
      <c r="H13" s="4">
        <v>10</v>
      </c>
      <c r="I13" s="15">
        <v>2</v>
      </c>
      <c r="J13" s="4">
        <v>10</v>
      </c>
      <c r="K13" s="15">
        <v>10</v>
      </c>
      <c r="L13" s="15"/>
      <c r="M13" s="4" t="s">
        <v>58</v>
      </c>
      <c r="N13" s="4" t="s">
        <v>59</v>
      </c>
    </row>
    <row r="14" s="4" customFormat="1" ht="13.8" spans="1:14">
      <c r="A14" s="4">
        <v>27</v>
      </c>
      <c r="B14" s="4" t="s">
        <v>33</v>
      </c>
      <c r="C14" s="4" t="s">
        <v>60</v>
      </c>
      <c r="D14" s="9" t="s">
        <v>61</v>
      </c>
      <c r="E14" s="10" t="s">
        <v>45</v>
      </c>
      <c r="F14" s="4">
        <v>27</v>
      </c>
      <c r="G14" s="4">
        <v>7</v>
      </c>
      <c r="H14" s="4">
        <v>10</v>
      </c>
      <c r="I14" s="15">
        <v>2</v>
      </c>
      <c r="J14" s="4">
        <v>10</v>
      </c>
      <c r="K14" s="15">
        <v>10</v>
      </c>
      <c r="L14" s="15"/>
      <c r="M14" s="4" t="s">
        <v>62</v>
      </c>
      <c r="N14" s="4" t="s">
        <v>63</v>
      </c>
    </row>
    <row r="15" s="4" customFormat="1" ht="13.8" spans="1:14">
      <c r="A15" s="4">
        <v>28</v>
      </c>
      <c r="B15" s="4" t="s">
        <v>33</v>
      </c>
      <c r="C15" s="4" t="s">
        <v>64</v>
      </c>
      <c r="D15" s="9" t="s">
        <v>65</v>
      </c>
      <c r="E15" s="10" t="s">
        <v>45</v>
      </c>
      <c r="F15" s="4">
        <v>28</v>
      </c>
      <c r="G15" s="4">
        <v>8</v>
      </c>
      <c r="H15" s="4">
        <v>10</v>
      </c>
      <c r="I15" s="15">
        <v>2</v>
      </c>
      <c r="J15" s="4">
        <v>10</v>
      </c>
      <c r="K15" s="15">
        <v>5</v>
      </c>
      <c r="L15" s="15"/>
      <c r="M15" s="4" t="s">
        <v>66</v>
      </c>
      <c r="N15" s="4" t="s">
        <v>67</v>
      </c>
    </row>
    <row r="16" s="4" customFormat="1" ht="13.8" spans="1:15">
      <c r="A16" s="4">
        <v>29</v>
      </c>
      <c r="B16" s="4" t="s">
        <v>33</v>
      </c>
      <c r="C16" s="4" t="s">
        <v>68</v>
      </c>
      <c r="D16" s="12" t="s">
        <v>69</v>
      </c>
      <c r="E16" s="10" t="s">
        <v>70</v>
      </c>
      <c r="F16" s="4">
        <v>29</v>
      </c>
      <c r="G16" s="4">
        <v>9</v>
      </c>
      <c r="H16" s="4">
        <v>10</v>
      </c>
      <c r="I16" s="15">
        <v>3</v>
      </c>
      <c r="J16" s="4">
        <v>10</v>
      </c>
      <c r="K16" s="15">
        <v>10</v>
      </c>
      <c r="L16" s="15"/>
      <c r="M16" s="4" t="s">
        <v>71</v>
      </c>
      <c r="N16" s="4" t="s">
        <v>72</v>
      </c>
      <c r="O16" s="4" t="s">
        <v>73</v>
      </c>
    </row>
    <row r="17" s="4" customFormat="1" ht="13.8" spans="1:14">
      <c r="A17" s="4">
        <v>30</v>
      </c>
      <c r="B17" s="4" t="s">
        <v>33</v>
      </c>
      <c r="C17" s="4" t="s">
        <v>74</v>
      </c>
      <c r="D17" s="12" t="s">
        <v>75</v>
      </c>
      <c r="E17" s="10" t="s">
        <v>70</v>
      </c>
      <c r="F17" s="4">
        <v>30</v>
      </c>
      <c r="G17" s="4">
        <v>10</v>
      </c>
      <c r="H17" s="4">
        <v>10</v>
      </c>
      <c r="I17" s="15">
        <v>3</v>
      </c>
      <c r="J17" s="4">
        <v>10</v>
      </c>
      <c r="K17" s="15">
        <v>5</v>
      </c>
      <c r="L17" s="15"/>
      <c r="M17" s="4" t="s">
        <v>76</v>
      </c>
      <c r="N17" s="4" t="s">
        <v>77</v>
      </c>
    </row>
    <row r="18" s="4" customFormat="1" ht="13.8" spans="1:14">
      <c r="A18" s="4">
        <v>31</v>
      </c>
      <c r="B18" s="4" t="s">
        <v>33</v>
      </c>
      <c r="C18" s="4" t="s">
        <v>78</v>
      </c>
      <c r="D18" s="12" t="s">
        <v>79</v>
      </c>
      <c r="E18" s="10" t="s">
        <v>70</v>
      </c>
      <c r="F18" s="4">
        <v>31</v>
      </c>
      <c r="G18" s="4">
        <v>11</v>
      </c>
      <c r="H18" s="4">
        <v>10</v>
      </c>
      <c r="I18" s="15">
        <v>3</v>
      </c>
      <c r="J18" s="4">
        <v>10</v>
      </c>
      <c r="K18" s="15">
        <v>10</v>
      </c>
      <c r="L18" s="15"/>
      <c r="M18" s="4" t="s">
        <v>80</v>
      </c>
      <c r="N18" s="4" t="s">
        <v>81</v>
      </c>
    </row>
    <row r="19" s="4" customFormat="1" ht="13.8" spans="1:14">
      <c r="A19" s="4">
        <v>32</v>
      </c>
      <c r="B19" s="4" t="s">
        <v>33</v>
      </c>
      <c r="C19" s="4" t="s">
        <v>82</v>
      </c>
      <c r="D19" s="12" t="s">
        <v>83</v>
      </c>
      <c r="E19" s="10" t="s">
        <v>70</v>
      </c>
      <c r="F19" s="4">
        <v>32</v>
      </c>
      <c r="G19" s="4">
        <v>12</v>
      </c>
      <c r="H19" s="4">
        <v>10</v>
      </c>
      <c r="I19" s="15">
        <v>3</v>
      </c>
      <c r="J19" s="4">
        <v>10</v>
      </c>
      <c r="K19" s="15">
        <v>5</v>
      </c>
      <c r="L19" s="15"/>
      <c r="M19" s="4" t="s">
        <v>84</v>
      </c>
      <c r="N19" s="4" t="s">
        <v>85</v>
      </c>
    </row>
    <row r="20" s="4" customFormat="1" ht="13.8" spans="1:14">
      <c r="A20" s="4">
        <v>33</v>
      </c>
      <c r="B20" s="4" t="s">
        <v>33</v>
      </c>
      <c r="C20" s="4" t="s">
        <v>86</v>
      </c>
      <c r="D20" s="12" t="s">
        <v>87</v>
      </c>
      <c r="E20" s="10" t="s">
        <v>70</v>
      </c>
      <c r="F20" s="4">
        <v>33</v>
      </c>
      <c r="G20" s="4">
        <v>13</v>
      </c>
      <c r="H20" s="4">
        <v>10</v>
      </c>
      <c r="I20" s="15">
        <v>3</v>
      </c>
      <c r="J20" s="4">
        <v>10</v>
      </c>
      <c r="K20" s="15">
        <v>20</v>
      </c>
      <c r="L20" s="15"/>
      <c r="M20" s="4" t="s">
        <v>88</v>
      </c>
      <c r="N20" s="4" t="s">
        <v>89</v>
      </c>
    </row>
    <row r="21" s="4" customFormat="1" ht="13.8" spans="1:14">
      <c r="A21" s="4">
        <v>34</v>
      </c>
      <c r="B21" s="4" t="s">
        <v>33</v>
      </c>
      <c r="C21" s="4" t="s">
        <v>90</v>
      </c>
      <c r="D21" s="12" t="s">
        <v>91</v>
      </c>
      <c r="E21" s="10" t="s">
        <v>70</v>
      </c>
      <c r="F21" s="4">
        <v>34</v>
      </c>
      <c r="G21" s="4">
        <v>14</v>
      </c>
      <c r="H21" s="4">
        <v>10</v>
      </c>
      <c r="I21" s="15">
        <v>3</v>
      </c>
      <c r="J21" s="4">
        <v>10</v>
      </c>
      <c r="K21" s="15">
        <v>5</v>
      </c>
      <c r="L21" s="15"/>
      <c r="M21" s="4" t="s">
        <v>92</v>
      </c>
      <c r="N21" s="4" t="s">
        <v>93</v>
      </c>
    </row>
    <row r="22" s="4" customFormat="1" ht="13.8" spans="1:14">
      <c r="A22" s="4">
        <v>35</v>
      </c>
      <c r="B22" s="4" t="s">
        <v>33</v>
      </c>
      <c r="C22" s="4" t="s">
        <v>94</v>
      </c>
      <c r="D22" s="12" t="s">
        <v>95</v>
      </c>
      <c r="E22" s="10" t="s">
        <v>70</v>
      </c>
      <c r="F22" s="4">
        <v>35</v>
      </c>
      <c r="G22" s="4">
        <v>15</v>
      </c>
      <c r="H22" s="4">
        <v>10</v>
      </c>
      <c r="I22" s="15">
        <v>3</v>
      </c>
      <c r="J22" s="4">
        <v>10</v>
      </c>
      <c r="K22" s="15">
        <v>5</v>
      </c>
      <c r="L22" s="15"/>
      <c r="M22" s="4" t="s">
        <v>96</v>
      </c>
      <c r="N22" s="4" t="s">
        <v>97</v>
      </c>
    </row>
    <row r="23" s="4" customFormat="1" ht="13.8" spans="1:14">
      <c r="A23" s="4">
        <v>36</v>
      </c>
      <c r="B23" s="4" t="s">
        <v>33</v>
      </c>
      <c r="C23" s="4" t="s">
        <v>98</v>
      </c>
      <c r="D23" s="12" t="s">
        <v>99</v>
      </c>
      <c r="E23" s="10" t="s">
        <v>70</v>
      </c>
      <c r="F23" s="4">
        <v>36</v>
      </c>
      <c r="G23" s="4">
        <v>16</v>
      </c>
      <c r="H23" s="4">
        <v>10</v>
      </c>
      <c r="I23" s="15">
        <v>4</v>
      </c>
      <c r="J23" s="4">
        <v>10</v>
      </c>
      <c r="K23" s="15">
        <v>5</v>
      </c>
      <c r="L23" s="15"/>
      <c r="M23" s="4" t="s">
        <v>100</v>
      </c>
      <c r="N23" s="4" t="s">
        <v>101</v>
      </c>
    </row>
    <row r="24" s="4" customFormat="1" ht="13.8" spans="1:14">
      <c r="A24" s="4">
        <v>37</v>
      </c>
      <c r="B24" s="4" t="s">
        <v>33</v>
      </c>
      <c r="C24" s="4" t="s">
        <v>102</v>
      </c>
      <c r="D24" s="12" t="s">
        <v>103</v>
      </c>
      <c r="E24" s="10" t="s">
        <v>70</v>
      </c>
      <c r="F24" s="4">
        <v>37</v>
      </c>
      <c r="G24" s="4">
        <v>17</v>
      </c>
      <c r="H24" s="4">
        <v>10</v>
      </c>
      <c r="I24" s="15">
        <v>4</v>
      </c>
      <c r="J24" s="4">
        <v>10</v>
      </c>
      <c r="K24" s="15">
        <v>5</v>
      </c>
      <c r="L24" s="15"/>
      <c r="M24" s="4" t="s">
        <v>104</v>
      </c>
      <c r="N24" s="4" t="s">
        <v>105</v>
      </c>
    </row>
    <row r="25" s="4" customFormat="1" ht="13.8" spans="1:14">
      <c r="A25" s="4">
        <v>38</v>
      </c>
      <c r="B25" s="4" t="s">
        <v>33</v>
      </c>
      <c r="C25" s="4" t="s">
        <v>106</v>
      </c>
      <c r="D25" s="12" t="s">
        <v>107</v>
      </c>
      <c r="E25" s="10" t="s">
        <v>108</v>
      </c>
      <c r="F25" s="4">
        <v>38</v>
      </c>
      <c r="G25" s="4">
        <v>18</v>
      </c>
      <c r="H25" s="4">
        <v>10</v>
      </c>
      <c r="I25" s="15">
        <v>4</v>
      </c>
      <c r="J25" s="4">
        <v>10</v>
      </c>
      <c r="K25" s="15">
        <v>5</v>
      </c>
      <c r="L25" s="15"/>
      <c r="M25" s="4" t="s">
        <v>109</v>
      </c>
      <c r="N25" s="4" t="s">
        <v>110</v>
      </c>
    </row>
    <row r="26" s="4" customFormat="1" ht="13.8" spans="1:14">
      <c r="A26" s="4">
        <v>39</v>
      </c>
      <c r="B26" s="4" t="s">
        <v>33</v>
      </c>
      <c r="C26" s="4" t="s">
        <v>111</v>
      </c>
      <c r="D26" s="12" t="s">
        <v>112</v>
      </c>
      <c r="E26" s="10" t="s">
        <v>108</v>
      </c>
      <c r="F26" s="4">
        <v>39</v>
      </c>
      <c r="G26" s="4">
        <v>19</v>
      </c>
      <c r="H26" s="4">
        <v>10</v>
      </c>
      <c r="I26" s="15">
        <v>4</v>
      </c>
      <c r="J26" s="4">
        <v>10</v>
      </c>
      <c r="K26" s="15">
        <v>5</v>
      </c>
      <c r="L26" s="15"/>
      <c r="M26" s="4" t="s">
        <v>113</v>
      </c>
      <c r="N26" s="4" t="s">
        <v>114</v>
      </c>
    </row>
    <row r="27" s="4" customFormat="1" ht="13.8" spans="1:14">
      <c r="A27" s="4">
        <v>40</v>
      </c>
      <c r="B27" s="4" t="s">
        <v>33</v>
      </c>
      <c r="C27" s="4" t="s">
        <v>115</v>
      </c>
      <c r="D27" s="12" t="s">
        <v>116</v>
      </c>
      <c r="E27" s="10" t="s">
        <v>108</v>
      </c>
      <c r="F27" s="4">
        <v>40</v>
      </c>
      <c r="G27" s="4">
        <v>20</v>
      </c>
      <c r="H27" s="4">
        <v>10</v>
      </c>
      <c r="I27" s="15">
        <v>4</v>
      </c>
      <c r="J27" s="4">
        <v>10</v>
      </c>
      <c r="K27" s="15">
        <v>5</v>
      </c>
      <c r="L27" s="15"/>
      <c r="M27" s="4" t="s">
        <v>117</v>
      </c>
      <c r="N27" s="4" t="s">
        <v>118</v>
      </c>
    </row>
    <row r="28" spans="1:13">
      <c r="A28" s="8">
        <v>61</v>
      </c>
      <c r="C28" s="8" t="s">
        <v>119</v>
      </c>
      <c r="F28" s="4">
        <v>61</v>
      </c>
      <c r="H28" s="8">
        <v>9</v>
      </c>
      <c r="I28" s="8">
        <v>4</v>
      </c>
      <c r="M28" s="4" t="s">
        <v>120</v>
      </c>
    </row>
    <row r="29" spans="1:13">
      <c r="A29" s="8">
        <v>62</v>
      </c>
      <c r="C29" s="8" t="s">
        <v>121</v>
      </c>
      <c r="F29" s="4">
        <v>62</v>
      </c>
      <c r="H29" s="8">
        <v>14</v>
      </c>
      <c r="I29" s="8">
        <v>2</v>
      </c>
      <c r="M29" s="4" t="s">
        <v>122</v>
      </c>
    </row>
    <row r="30" spans="1:13">
      <c r="A30" s="8">
        <v>63</v>
      </c>
      <c r="C30" s="8" t="s">
        <v>123</v>
      </c>
      <c r="F30" s="4">
        <v>63</v>
      </c>
      <c r="H30" s="8">
        <v>14</v>
      </c>
      <c r="I30" s="8">
        <v>3</v>
      </c>
      <c r="M30" s="4" t="s">
        <v>124</v>
      </c>
    </row>
    <row r="31" spans="1:13">
      <c r="A31" s="8">
        <v>64</v>
      </c>
      <c r="C31" s="8" t="s">
        <v>125</v>
      </c>
      <c r="F31" s="4">
        <v>64</v>
      </c>
      <c r="H31" s="8">
        <v>14</v>
      </c>
      <c r="I31" s="8">
        <v>4</v>
      </c>
      <c r="M31" s="4" t="s">
        <v>126</v>
      </c>
    </row>
    <row r="32" s="7" customFormat="1" ht="13.8" spans="1:13">
      <c r="A32" s="7">
        <v>97</v>
      </c>
      <c r="B32" s="7" t="s">
        <v>127</v>
      </c>
      <c r="C32" s="7" t="s">
        <v>128</v>
      </c>
      <c r="F32" s="4">
        <v>97</v>
      </c>
      <c r="H32" s="7">
        <v>6</v>
      </c>
      <c r="L32" s="7">
        <v>1</v>
      </c>
      <c r="M32" s="7" t="s">
        <v>129</v>
      </c>
    </row>
    <row r="33" s="7" customFormat="1" ht="13.8" spans="1:13">
      <c r="A33" s="7">
        <v>98</v>
      </c>
      <c r="B33" s="7" t="s">
        <v>127</v>
      </c>
      <c r="C33" s="7" t="s">
        <v>130</v>
      </c>
      <c r="F33" s="4">
        <v>98</v>
      </c>
      <c r="H33" s="7">
        <v>6</v>
      </c>
      <c r="I33" s="7">
        <v>4</v>
      </c>
      <c r="L33" s="7">
        <v>1000</v>
      </c>
      <c r="M33" s="7" t="s">
        <v>131</v>
      </c>
    </row>
    <row r="34" s="4" customFormat="1" ht="13.8" spans="1:13">
      <c r="A34" s="4">
        <v>99</v>
      </c>
      <c r="B34" s="4" t="s">
        <v>127</v>
      </c>
      <c r="C34" s="4" t="s">
        <v>132</v>
      </c>
      <c r="F34" s="4">
        <v>99</v>
      </c>
      <c r="H34" s="4">
        <v>6</v>
      </c>
      <c r="I34" s="4">
        <v>4</v>
      </c>
      <c r="L34" s="4">
        <v>500</v>
      </c>
      <c r="M34" s="4" t="s">
        <v>133</v>
      </c>
    </row>
    <row r="35" s="7" customFormat="1" ht="13.8" spans="1:13">
      <c r="A35" s="7">
        <v>104</v>
      </c>
      <c r="C35" s="7" t="s">
        <v>134</v>
      </c>
      <c r="D35" s="4" t="s">
        <v>135</v>
      </c>
      <c r="E35" s="4">
        <v>1</v>
      </c>
      <c r="F35" s="4">
        <v>104</v>
      </c>
      <c r="H35" s="7">
        <v>4</v>
      </c>
      <c r="I35" s="7">
        <v>1</v>
      </c>
      <c r="M35" s="7" t="s">
        <v>136</v>
      </c>
    </row>
    <row r="36" s="7" customFormat="1" ht="13.8" spans="1:13">
      <c r="A36" s="7">
        <v>105</v>
      </c>
      <c r="C36" s="7" t="s">
        <v>137</v>
      </c>
      <c r="D36" s="4" t="s">
        <v>138</v>
      </c>
      <c r="E36" s="4">
        <v>5</v>
      </c>
      <c r="F36" s="4">
        <v>105</v>
      </c>
      <c r="H36" s="7">
        <v>4</v>
      </c>
      <c r="I36" s="7">
        <v>2</v>
      </c>
      <c r="M36" s="7" t="s">
        <v>139</v>
      </c>
    </row>
    <row r="37" s="7" customFormat="1" ht="13.8" spans="1:13">
      <c r="A37" s="7">
        <v>106</v>
      </c>
      <c r="C37" s="7" t="s">
        <v>140</v>
      </c>
      <c r="D37" s="4" t="s">
        <v>141</v>
      </c>
      <c r="E37" s="4">
        <v>45</v>
      </c>
      <c r="F37" s="4">
        <v>106</v>
      </c>
      <c r="H37" s="7">
        <v>4</v>
      </c>
      <c r="I37" s="7">
        <v>3</v>
      </c>
      <c r="M37" s="7" t="s">
        <v>142</v>
      </c>
    </row>
    <row r="38" s="7" customFormat="1" ht="13.8" spans="1:13">
      <c r="A38" s="7">
        <v>107</v>
      </c>
      <c r="C38" s="7" t="s">
        <v>143</v>
      </c>
      <c r="D38" s="4" t="s">
        <v>144</v>
      </c>
      <c r="E38" s="4"/>
      <c r="F38" s="4">
        <v>107</v>
      </c>
      <c r="H38" s="7">
        <v>4</v>
      </c>
      <c r="I38" s="7">
        <v>4</v>
      </c>
      <c r="M38" s="7" t="s">
        <v>145</v>
      </c>
    </row>
    <row r="39" s="4" customFormat="1" ht="13.8" spans="1:14">
      <c r="A39" s="4">
        <v>111</v>
      </c>
      <c r="B39" s="4" t="s">
        <v>146</v>
      </c>
      <c r="C39" s="4" t="s">
        <v>146</v>
      </c>
      <c r="F39" s="4">
        <v>161</v>
      </c>
      <c r="H39" s="4">
        <v>5</v>
      </c>
      <c r="I39" s="4">
        <v>4</v>
      </c>
      <c r="K39" s="15"/>
      <c r="L39" s="15">
        <v>800</v>
      </c>
      <c r="M39" s="4" t="s">
        <v>147</v>
      </c>
      <c r="N39" s="4" t="s">
        <v>148</v>
      </c>
    </row>
    <row r="40" s="4" customFormat="1" ht="13.8" spans="1:14">
      <c r="A40" s="4">
        <v>112</v>
      </c>
      <c r="B40" s="4" t="s">
        <v>149</v>
      </c>
      <c r="C40" s="4" t="s">
        <v>149</v>
      </c>
      <c r="F40" s="4">
        <v>162</v>
      </c>
      <c r="H40" s="4">
        <v>5</v>
      </c>
      <c r="I40" s="4">
        <v>4</v>
      </c>
      <c r="K40" s="15"/>
      <c r="L40" s="15">
        <v>1000</v>
      </c>
      <c r="M40" s="4" t="s">
        <v>150</v>
      </c>
      <c r="N40" s="4" t="s">
        <v>151</v>
      </c>
    </row>
    <row r="41" s="4" customFormat="1" ht="13.8" spans="1:12">
      <c r="A41" s="4">
        <v>113</v>
      </c>
      <c r="B41" s="4" t="s">
        <v>152</v>
      </c>
      <c r="C41" s="4" t="s">
        <v>152</v>
      </c>
      <c r="F41" s="4">
        <v>163</v>
      </c>
      <c r="H41" s="4">
        <v>5</v>
      </c>
      <c r="I41" s="4">
        <v>4</v>
      </c>
      <c r="K41" s="15"/>
      <c r="L41" s="15"/>
    </row>
    <row r="42" s="4" customFormat="1" ht="13.8" spans="1:12">
      <c r="A42" s="4">
        <v>114</v>
      </c>
      <c r="B42" s="4" t="s">
        <v>153</v>
      </c>
      <c r="C42" s="4" t="s">
        <v>153</v>
      </c>
      <c r="F42" s="4">
        <v>164</v>
      </c>
      <c r="H42" s="4">
        <v>5</v>
      </c>
      <c r="I42" s="4">
        <v>4</v>
      </c>
      <c r="K42" s="15"/>
      <c r="L42" s="15"/>
    </row>
    <row r="43" s="4" customFormat="1" ht="13.8" spans="1:12">
      <c r="A43" s="4">
        <v>115</v>
      </c>
      <c r="B43" s="4" t="s">
        <v>154</v>
      </c>
      <c r="C43" s="4" t="s">
        <v>154</v>
      </c>
      <c r="F43" s="4">
        <v>165</v>
      </c>
      <c r="H43" s="4">
        <v>5</v>
      </c>
      <c r="I43" s="4">
        <v>4</v>
      </c>
      <c r="K43" s="15"/>
      <c r="L43" s="15"/>
    </row>
    <row r="44" s="4" customFormat="1" ht="13.8" spans="1:14">
      <c r="A44" s="4">
        <v>131</v>
      </c>
      <c r="B44" s="4" t="s">
        <v>146</v>
      </c>
      <c r="C44" s="4" t="s">
        <v>146</v>
      </c>
      <c r="F44" s="4">
        <v>181</v>
      </c>
      <c r="H44" s="4">
        <v>5</v>
      </c>
      <c r="I44" s="4">
        <v>4</v>
      </c>
      <c r="K44" s="15"/>
      <c r="L44" s="15">
        <v>800</v>
      </c>
      <c r="M44" s="4" t="s">
        <v>147</v>
      </c>
      <c r="N44" s="4" t="s">
        <v>148</v>
      </c>
    </row>
    <row r="45" s="4" customFormat="1" ht="13.8" spans="1:14">
      <c r="A45" s="4">
        <v>132</v>
      </c>
      <c r="B45" s="4" t="s">
        <v>149</v>
      </c>
      <c r="C45" s="4" t="s">
        <v>149</v>
      </c>
      <c r="F45" s="4">
        <v>182</v>
      </c>
      <c r="H45" s="4">
        <v>5</v>
      </c>
      <c r="I45" s="4">
        <v>4</v>
      </c>
      <c r="K45" s="15"/>
      <c r="L45" s="15">
        <v>1000</v>
      </c>
      <c r="M45" s="4" t="s">
        <v>150</v>
      </c>
      <c r="N45" s="4" t="s">
        <v>151</v>
      </c>
    </row>
    <row r="46" s="4" customFormat="1" ht="13.8" spans="1:12">
      <c r="A46" s="4">
        <v>133</v>
      </c>
      <c r="B46" s="4" t="s">
        <v>152</v>
      </c>
      <c r="C46" s="4" t="s">
        <v>152</v>
      </c>
      <c r="F46" s="4">
        <v>183</v>
      </c>
      <c r="H46" s="4">
        <v>5</v>
      </c>
      <c r="I46" s="4">
        <v>4</v>
      </c>
      <c r="K46" s="15"/>
      <c r="L46" s="15"/>
    </row>
    <row r="47" s="4" customFormat="1" ht="13.8" spans="1:12">
      <c r="A47" s="4">
        <v>134</v>
      </c>
      <c r="B47" s="4" t="s">
        <v>153</v>
      </c>
      <c r="C47" s="4" t="s">
        <v>153</v>
      </c>
      <c r="F47" s="4">
        <v>184</v>
      </c>
      <c r="H47" s="4">
        <v>5</v>
      </c>
      <c r="I47" s="4">
        <v>4</v>
      </c>
      <c r="K47" s="15"/>
      <c r="L47" s="15"/>
    </row>
    <row r="48" s="4" customFormat="1" ht="13.8" spans="1:12">
      <c r="A48" s="4">
        <v>135</v>
      </c>
      <c r="B48" s="4" t="s">
        <v>154</v>
      </c>
      <c r="C48" s="4" t="s">
        <v>154</v>
      </c>
      <c r="F48" s="4">
        <v>185</v>
      </c>
      <c r="H48" s="4">
        <v>5</v>
      </c>
      <c r="I48" s="4">
        <v>4</v>
      </c>
      <c r="K48" s="15"/>
      <c r="L48" s="15"/>
    </row>
    <row r="49" s="4" customFormat="1" ht="13.8" spans="1:13">
      <c r="A49" s="4">
        <v>161</v>
      </c>
      <c r="B49" s="4" t="s">
        <v>155</v>
      </c>
      <c r="C49" s="4" t="s">
        <v>155</v>
      </c>
      <c r="F49" s="4">
        <v>161</v>
      </c>
      <c r="H49" s="4">
        <v>11</v>
      </c>
      <c r="I49" s="4">
        <v>4</v>
      </c>
      <c r="K49" s="15"/>
      <c r="L49" s="15"/>
      <c r="M49" s="4" t="s">
        <v>156</v>
      </c>
    </row>
    <row r="50" s="4" customFormat="1" ht="13.8" spans="1:13">
      <c r="A50" s="4">
        <v>162</v>
      </c>
      <c r="B50" s="4" t="s">
        <v>157</v>
      </c>
      <c r="C50" s="4" t="s">
        <v>157</v>
      </c>
      <c r="F50" s="4">
        <v>162</v>
      </c>
      <c r="H50" s="4">
        <v>11</v>
      </c>
      <c r="I50" s="4">
        <v>4</v>
      </c>
      <c r="K50" s="15"/>
      <c r="L50" s="15"/>
      <c r="M50" s="4" t="s">
        <v>156</v>
      </c>
    </row>
    <row r="51" s="4" customFormat="1" ht="13.8" spans="1:13">
      <c r="A51" s="4">
        <v>163</v>
      </c>
      <c r="B51" s="4" t="s">
        <v>158</v>
      </c>
      <c r="C51" s="4" t="s">
        <v>158</v>
      </c>
      <c r="F51" s="4">
        <v>163</v>
      </c>
      <c r="H51" s="4">
        <v>11</v>
      </c>
      <c r="I51" s="4">
        <v>4</v>
      </c>
      <c r="K51" s="15"/>
      <c r="L51" s="15"/>
      <c r="M51" s="4" t="s">
        <v>156</v>
      </c>
    </row>
    <row r="52" s="4" customFormat="1" ht="13.8" spans="1:13">
      <c r="A52" s="4">
        <v>164</v>
      </c>
      <c r="B52" s="4" t="s">
        <v>159</v>
      </c>
      <c r="C52" s="4" t="s">
        <v>159</v>
      </c>
      <c r="F52" s="4">
        <v>164</v>
      </c>
      <c r="H52" s="4">
        <v>11</v>
      </c>
      <c r="I52" s="4">
        <v>4</v>
      </c>
      <c r="K52" s="15"/>
      <c r="L52" s="15"/>
      <c r="M52" s="4" t="s">
        <v>156</v>
      </c>
    </row>
    <row r="53" s="4" customFormat="1" ht="13.8" spans="1:13">
      <c r="A53" s="4">
        <v>165</v>
      </c>
      <c r="B53" s="4" t="s">
        <v>160</v>
      </c>
      <c r="C53" s="4" t="s">
        <v>160</v>
      </c>
      <c r="F53" s="4">
        <v>165</v>
      </c>
      <c r="H53" s="4">
        <v>11</v>
      </c>
      <c r="I53" s="4">
        <v>4</v>
      </c>
      <c r="K53" s="15"/>
      <c r="L53" s="15"/>
      <c r="M53" s="4" t="s">
        <v>156</v>
      </c>
    </row>
    <row r="54" s="4" customFormat="1" ht="13.8" spans="1:13">
      <c r="A54" s="4">
        <v>181</v>
      </c>
      <c r="B54" s="4" t="s">
        <v>155</v>
      </c>
      <c r="C54" s="4" t="s">
        <v>155</v>
      </c>
      <c r="F54" s="4">
        <v>181</v>
      </c>
      <c r="H54" s="4">
        <v>11</v>
      </c>
      <c r="I54" s="4">
        <v>4</v>
      </c>
      <c r="K54" s="15"/>
      <c r="L54" s="15"/>
      <c r="M54" s="4" t="s">
        <v>156</v>
      </c>
    </row>
    <row r="55" s="4" customFormat="1" ht="13.8" spans="1:13">
      <c r="A55" s="4">
        <v>182</v>
      </c>
      <c r="B55" s="4" t="s">
        <v>157</v>
      </c>
      <c r="C55" s="4" t="s">
        <v>157</v>
      </c>
      <c r="F55" s="4">
        <v>182</v>
      </c>
      <c r="H55" s="4">
        <v>11</v>
      </c>
      <c r="I55" s="4">
        <v>4</v>
      </c>
      <c r="K55" s="15"/>
      <c r="L55" s="15"/>
      <c r="M55" s="4" t="s">
        <v>156</v>
      </c>
    </row>
    <row r="56" s="4" customFormat="1" ht="13.8" spans="1:13">
      <c r="A56" s="4">
        <v>183</v>
      </c>
      <c r="B56" s="4" t="s">
        <v>158</v>
      </c>
      <c r="C56" s="4" t="s">
        <v>158</v>
      </c>
      <c r="F56" s="4">
        <v>183</v>
      </c>
      <c r="H56" s="4">
        <v>11</v>
      </c>
      <c r="I56" s="4">
        <v>4</v>
      </c>
      <c r="K56" s="15"/>
      <c r="L56" s="15"/>
      <c r="M56" s="4" t="s">
        <v>156</v>
      </c>
    </row>
    <row r="57" s="4" customFormat="1" ht="13.8" spans="1:13">
      <c r="A57" s="4">
        <v>184</v>
      </c>
      <c r="B57" s="4" t="s">
        <v>159</v>
      </c>
      <c r="C57" s="4" t="s">
        <v>159</v>
      </c>
      <c r="F57" s="4">
        <v>184</v>
      </c>
      <c r="H57" s="4">
        <v>11</v>
      </c>
      <c r="I57" s="4">
        <v>4</v>
      </c>
      <c r="K57" s="15"/>
      <c r="L57" s="15"/>
      <c r="M57" s="4" t="s">
        <v>156</v>
      </c>
    </row>
    <row r="58" s="4" customFormat="1" ht="13.8" spans="1:13">
      <c r="A58" s="4">
        <v>185</v>
      </c>
      <c r="B58" s="4" t="s">
        <v>160</v>
      </c>
      <c r="C58" s="4" t="s">
        <v>160</v>
      </c>
      <c r="F58" s="4">
        <v>185</v>
      </c>
      <c r="H58" s="4">
        <v>11</v>
      </c>
      <c r="I58" s="4">
        <v>4</v>
      </c>
      <c r="K58" s="15"/>
      <c r="L58" s="15"/>
      <c r="M58" s="4" t="s">
        <v>156</v>
      </c>
    </row>
    <row r="59" spans="1:14">
      <c r="A59" s="13">
        <v>201</v>
      </c>
      <c r="B59" s="14" t="s">
        <v>161</v>
      </c>
      <c r="C59" s="9" t="s">
        <v>35</v>
      </c>
      <c r="D59" s="13"/>
      <c r="E59" s="9" t="s">
        <v>35</v>
      </c>
      <c r="F59" s="4">
        <v>21</v>
      </c>
      <c r="G59">
        <v>1</v>
      </c>
      <c r="H59" s="8">
        <v>8</v>
      </c>
      <c r="I59" s="15">
        <v>1</v>
      </c>
      <c r="N59" s="4" t="s">
        <v>38</v>
      </c>
    </row>
    <row r="60" spans="1:14">
      <c r="A60" s="13">
        <v>202</v>
      </c>
      <c r="B60" s="14" t="s">
        <v>161</v>
      </c>
      <c r="C60" s="9" t="s">
        <v>40</v>
      </c>
      <c r="D60" s="13"/>
      <c r="E60" s="9" t="s">
        <v>40</v>
      </c>
      <c r="F60" s="4">
        <v>22</v>
      </c>
      <c r="G60">
        <v>2</v>
      </c>
      <c r="H60" s="8">
        <v>8</v>
      </c>
      <c r="I60" s="15">
        <v>1</v>
      </c>
      <c r="N60" s="4" t="s">
        <v>42</v>
      </c>
    </row>
    <row r="61" spans="1:14">
      <c r="A61" s="13">
        <v>203</v>
      </c>
      <c r="B61" s="14" t="s">
        <v>161</v>
      </c>
      <c r="C61" s="9" t="s">
        <v>44</v>
      </c>
      <c r="D61" s="13"/>
      <c r="E61" s="9" t="s">
        <v>44</v>
      </c>
      <c r="F61" s="4">
        <v>23</v>
      </c>
      <c r="G61">
        <v>3</v>
      </c>
      <c r="H61" s="8">
        <v>8</v>
      </c>
      <c r="I61" s="15">
        <v>2</v>
      </c>
      <c r="N61" s="4" t="s">
        <v>47</v>
      </c>
    </row>
    <row r="62" spans="1:14">
      <c r="A62" s="13">
        <v>204</v>
      </c>
      <c r="B62" s="14" t="s">
        <v>161</v>
      </c>
      <c r="C62" s="9" t="s">
        <v>49</v>
      </c>
      <c r="D62" s="13"/>
      <c r="E62" s="9" t="s">
        <v>49</v>
      </c>
      <c r="F62" s="4">
        <v>24</v>
      </c>
      <c r="G62">
        <v>4</v>
      </c>
      <c r="H62" s="8">
        <v>8</v>
      </c>
      <c r="I62" s="15">
        <v>1</v>
      </c>
      <c r="N62" s="4" t="s">
        <v>51</v>
      </c>
    </row>
    <row r="63" spans="1:14">
      <c r="A63" s="13">
        <v>205</v>
      </c>
      <c r="B63" s="14" t="s">
        <v>161</v>
      </c>
      <c r="C63" s="9" t="s">
        <v>53</v>
      </c>
      <c r="D63" s="13"/>
      <c r="E63" s="9" t="s">
        <v>53</v>
      </c>
      <c r="F63" s="4">
        <v>25</v>
      </c>
      <c r="G63">
        <v>5</v>
      </c>
      <c r="H63" s="8">
        <v>8</v>
      </c>
      <c r="I63" s="15">
        <v>2</v>
      </c>
      <c r="N63" s="4" t="s">
        <v>55</v>
      </c>
    </row>
    <row r="64" spans="1:14">
      <c r="A64" s="13">
        <v>206</v>
      </c>
      <c r="B64" s="14" t="s">
        <v>161</v>
      </c>
      <c r="C64" s="9" t="s">
        <v>57</v>
      </c>
      <c r="D64" s="13"/>
      <c r="E64" s="9" t="s">
        <v>57</v>
      </c>
      <c r="F64" s="4">
        <v>26</v>
      </c>
      <c r="G64">
        <v>6</v>
      </c>
      <c r="H64" s="8">
        <v>8</v>
      </c>
      <c r="I64" s="15">
        <v>2</v>
      </c>
      <c r="N64" s="4" t="s">
        <v>59</v>
      </c>
    </row>
    <row r="65" spans="1:14">
      <c r="A65" s="13">
        <v>207</v>
      </c>
      <c r="B65" s="14" t="s">
        <v>161</v>
      </c>
      <c r="C65" s="9" t="s">
        <v>61</v>
      </c>
      <c r="D65" s="13"/>
      <c r="E65" s="9" t="s">
        <v>61</v>
      </c>
      <c r="F65" s="4">
        <v>27</v>
      </c>
      <c r="G65">
        <f t="shared" ref="G65:G84" si="0">G64+1</f>
        <v>7</v>
      </c>
      <c r="H65" s="8">
        <v>8</v>
      </c>
      <c r="I65" s="15">
        <v>2</v>
      </c>
      <c r="N65" s="4" t="s">
        <v>63</v>
      </c>
    </row>
    <row r="66" spans="1:14">
      <c r="A66" s="13">
        <v>208</v>
      </c>
      <c r="B66" s="14" t="s">
        <v>161</v>
      </c>
      <c r="C66" s="9" t="s">
        <v>65</v>
      </c>
      <c r="D66" s="13"/>
      <c r="E66" s="9" t="s">
        <v>65</v>
      </c>
      <c r="F66" s="4">
        <v>28</v>
      </c>
      <c r="G66">
        <f t="shared" si="0"/>
        <v>8</v>
      </c>
      <c r="H66" s="8">
        <v>8</v>
      </c>
      <c r="I66" s="15">
        <v>2</v>
      </c>
      <c r="N66" s="4" t="s">
        <v>67</v>
      </c>
    </row>
    <row r="67" spans="1:14">
      <c r="A67" s="13">
        <v>209</v>
      </c>
      <c r="B67" s="14" t="s">
        <v>161</v>
      </c>
      <c r="C67" s="12" t="s">
        <v>69</v>
      </c>
      <c r="D67" s="13"/>
      <c r="E67" s="12" t="s">
        <v>69</v>
      </c>
      <c r="F67" s="4">
        <v>29</v>
      </c>
      <c r="G67">
        <f t="shared" si="0"/>
        <v>9</v>
      </c>
      <c r="H67" s="8">
        <v>8</v>
      </c>
      <c r="I67" s="15">
        <v>3</v>
      </c>
      <c r="N67" s="4" t="s">
        <v>72</v>
      </c>
    </row>
    <row r="68" spans="1:14">
      <c r="A68" s="13">
        <v>210</v>
      </c>
      <c r="B68" s="14" t="s">
        <v>161</v>
      </c>
      <c r="C68" s="12" t="s">
        <v>75</v>
      </c>
      <c r="D68" s="13"/>
      <c r="E68" s="12" t="s">
        <v>75</v>
      </c>
      <c r="F68" s="4">
        <v>30</v>
      </c>
      <c r="G68">
        <f t="shared" si="0"/>
        <v>10</v>
      </c>
      <c r="H68" s="8">
        <v>8</v>
      </c>
      <c r="I68" s="15">
        <v>3</v>
      </c>
      <c r="N68" s="4" t="s">
        <v>77</v>
      </c>
    </row>
    <row r="69" spans="1:14">
      <c r="A69" s="13">
        <v>211</v>
      </c>
      <c r="B69" s="14" t="s">
        <v>161</v>
      </c>
      <c r="C69" s="12" t="s">
        <v>79</v>
      </c>
      <c r="D69" s="13"/>
      <c r="E69" s="12" t="s">
        <v>79</v>
      </c>
      <c r="F69" s="4">
        <v>31</v>
      </c>
      <c r="G69">
        <f t="shared" si="0"/>
        <v>11</v>
      </c>
      <c r="H69" s="8">
        <v>8</v>
      </c>
      <c r="I69" s="15">
        <v>3</v>
      </c>
      <c r="N69" s="4" t="s">
        <v>81</v>
      </c>
    </row>
    <row r="70" spans="1:14">
      <c r="A70" s="13">
        <v>212</v>
      </c>
      <c r="B70" s="14" t="s">
        <v>161</v>
      </c>
      <c r="C70" s="12" t="s">
        <v>83</v>
      </c>
      <c r="D70" s="13"/>
      <c r="E70" s="12" t="s">
        <v>83</v>
      </c>
      <c r="F70" s="4">
        <v>32</v>
      </c>
      <c r="G70">
        <f t="shared" si="0"/>
        <v>12</v>
      </c>
      <c r="H70" s="8">
        <v>8</v>
      </c>
      <c r="I70" s="15">
        <v>3</v>
      </c>
      <c r="N70" s="4" t="s">
        <v>85</v>
      </c>
    </row>
    <row r="71" spans="1:14">
      <c r="A71" s="13">
        <v>213</v>
      </c>
      <c r="B71" s="14" t="s">
        <v>161</v>
      </c>
      <c r="C71" s="12" t="s">
        <v>87</v>
      </c>
      <c r="D71" s="13"/>
      <c r="E71" s="12" t="s">
        <v>87</v>
      </c>
      <c r="F71" s="4">
        <v>33</v>
      </c>
      <c r="G71">
        <f t="shared" si="0"/>
        <v>13</v>
      </c>
      <c r="H71" s="8">
        <v>8</v>
      </c>
      <c r="I71" s="15">
        <v>3</v>
      </c>
      <c r="N71" s="4" t="s">
        <v>89</v>
      </c>
    </row>
    <row r="72" spans="1:14">
      <c r="A72" s="13">
        <v>214</v>
      </c>
      <c r="B72" s="14" t="s">
        <v>161</v>
      </c>
      <c r="C72" s="12" t="s">
        <v>91</v>
      </c>
      <c r="D72" s="13"/>
      <c r="E72" s="12" t="s">
        <v>91</v>
      </c>
      <c r="F72" s="4">
        <v>34</v>
      </c>
      <c r="G72">
        <f t="shared" si="0"/>
        <v>14</v>
      </c>
      <c r="H72" s="8">
        <v>8</v>
      </c>
      <c r="I72" s="15">
        <v>3</v>
      </c>
      <c r="N72" s="4" t="s">
        <v>93</v>
      </c>
    </row>
    <row r="73" spans="1:14">
      <c r="A73" s="13">
        <v>215</v>
      </c>
      <c r="B73" s="14" t="s">
        <v>161</v>
      </c>
      <c r="C73" s="12" t="s">
        <v>95</v>
      </c>
      <c r="D73" s="13"/>
      <c r="E73" s="12" t="s">
        <v>95</v>
      </c>
      <c r="F73" s="4">
        <v>35</v>
      </c>
      <c r="G73">
        <f t="shared" si="0"/>
        <v>15</v>
      </c>
      <c r="H73" s="8">
        <v>8</v>
      </c>
      <c r="I73" s="15">
        <v>3</v>
      </c>
      <c r="N73" s="4" t="s">
        <v>97</v>
      </c>
    </row>
    <row r="74" spans="1:14">
      <c r="A74" s="13">
        <v>216</v>
      </c>
      <c r="B74" s="14" t="s">
        <v>161</v>
      </c>
      <c r="C74" s="12" t="s">
        <v>99</v>
      </c>
      <c r="D74" s="13"/>
      <c r="E74" s="12" t="s">
        <v>99</v>
      </c>
      <c r="F74" s="4">
        <v>36</v>
      </c>
      <c r="G74">
        <f t="shared" si="0"/>
        <v>16</v>
      </c>
      <c r="H74" s="8">
        <v>8</v>
      </c>
      <c r="I74" s="15">
        <v>4</v>
      </c>
      <c r="N74" s="4" t="s">
        <v>101</v>
      </c>
    </row>
    <row r="75" customFormat="1" spans="1:14">
      <c r="A75" s="13">
        <v>217</v>
      </c>
      <c r="B75" s="14" t="s">
        <v>161</v>
      </c>
      <c r="C75" s="12" t="s">
        <v>103</v>
      </c>
      <c r="D75" s="13"/>
      <c r="E75" s="12" t="s">
        <v>103</v>
      </c>
      <c r="F75" s="4">
        <v>37</v>
      </c>
      <c r="G75">
        <f t="shared" si="0"/>
        <v>17</v>
      </c>
      <c r="H75" s="8">
        <v>8</v>
      </c>
      <c r="I75" s="15">
        <v>4</v>
      </c>
      <c r="J75" s="8"/>
      <c r="K75" s="8"/>
      <c r="L75" s="8"/>
      <c r="M75" s="8"/>
      <c r="N75" s="4" t="s">
        <v>105</v>
      </c>
    </row>
    <row r="76" customFormat="1" spans="1:14">
      <c r="A76" s="13">
        <v>218</v>
      </c>
      <c r="B76" s="14" t="s">
        <v>161</v>
      </c>
      <c r="C76" s="12" t="s">
        <v>107</v>
      </c>
      <c r="D76" s="13"/>
      <c r="E76" s="12" t="s">
        <v>107</v>
      </c>
      <c r="F76" s="4">
        <v>38</v>
      </c>
      <c r="G76">
        <f t="shared" si="0"/>
        <v>18</v>
      </c>
      <c r="H76" s="8">
        <v>8</v>
      </c>
      <c r="I76" s="15">
        <v>4</v>
      </c>
      <c r="J76" s="8"/>
      <c r="K76" s="8"/>
      <c r="L76" s="8"/>
      <c r="M76" s="8"/>
      <c r="N76" s="4" t="s">
        <v>110</v>
      </c>
    </row>
    <row r="77" customFormat="1" spans="1:14">
      <c r="A77" s="13">
        <v>219</v>
      </c>
      <c r="B77" s="14" t="s">
        <v>161</v>
      </c>
      <c r="C77" s="12" t="s">
        <v>112</v>
      </c>
      <c r="D77" s="13"/>
      <c r="E77" s="12" t="s">
        <v>112</v>
      </c>
      <c r="F77" s="4">
        <v>39</v>
      </c>
      <c r="G77">
        <f t="shared" si="0"/>
        <v>19</v>
      </c>
      <c r="H77" s="8">
        <v>8</v>
      </c>
      <c r="I77" s="15">
        <v>4</v>
      </c>
      <c r="J77" s="8"/>
      <c r="K77" s="8"/>
      <c r="L77" s="8"/>
      <c r="M77" s="8"/>
      <c r="N77" s="4" t="s">
        <v>114</v>
      </c>
    </row>
    <row r="78" customFormat="1" spans="1:14">
      <c r="A78" s="13">
        <v>220</v>
      </c>
      <c r="B78" s="14" t="s">
        <v>161</v>
      </c>
      <c r="C78" s="12" t="s">
        <v>116</v>
      </c>
      <c r="D78" s="13"/>
      <c r="E78" s="12" t="s">
        <v>116</v>
      </c>
      <c r="F78" s="4">
        <v>40</v>
      </c>
      <c r="G78">
        <f t="shared" si="0"/>
        <v>20</v>
      </c>
      <c r="H78" s="8">
        <v>8</v>
      </c>
      <c r="I78" s="15">
        <v>4</v>
      </c>
      <c r="J78" s="8"/>
      <c r="K78" s="8"/>
      <c r="L78" s="8"/>
      <c r="M78" s="8"/>
      <c r="N78" s="4" t="s">
        <v>118</v>
      </c>
    </row>
    <row r="79" s="4" customFormat="1" ht="13.8" spans="1:12">
      <c r="A79" s="4">
        <v>301</v>
      </c>
      <c r="B79" s="16" t="s">
        <v>162</v>
      </c>
      <c r="C79" s="4" t="s">
        <v>162</v>
      </c>
      <c r="F79" s="4">
        <v>301</v>
      </c>
      <c r="H79" s="4">
        <v>12</v>
      </c>
      <c r="I79" s="4">
        <v>1</v>
      </c>
      <c r="K79" s="15"/>
      <c r="L79" s="15"/>
    </row>
    <row r="80" s="4" customFormat="1" ht="13.8" spans="1:12">
      <c r="A80" s="4">
        <v>302</v>
      </c>
      <c r="B80" s="16" t="s">
        <v>163</v>
      </c>
      <c r="C80" s="4" t="s">
        <v>163</v>
      </c>
      <c r="F80" s="4">
        <v>302</v>
      </c>
      <c r="H80" s="4">
        <v>12</v>
      </c>
      <c r="I80" s="4">
        <v>1</v>
      </c>
      <c r="K80" s="15"/>
      <c r="L80" s="15"/>
    </row>
    <row r="81" s="4" customFormat="1" ht="13.8" spans="1:12">
      <c r="A81" s="4">
        <v>303</v>
      </c>
      <c r="B81" s="16" t="s">
        <v>164</v>
      </c>
      <c r="C81" s="4" t="s">
        <v>164</v>
      </c>
      <c r="F81" s="4">
        <v>303</v>
      </c>
      <c r="H81" s="4">
        <v>12</v>
      </c>
      <c r="I81" s="4">
        <v>1</v>
      </c>
      <c r="K81" s="15"/>
      <c r="L81" s="15"/>
    </row>
    <row r="82" s="4" customFormat="1" ht="13.8" spans="1:12">
      <c r="A82" s="4">
        <v>304</v>
      </c>
      <c r="B82" s="16" t="s">
        <v>165</v>
      </c>
      <c r="C82" s="4" t="s">
        <v>165</v>
      </c>
      <c r="F82" s="4">
        <v>304</v>
      </c>
      <c r="H82" s="4">
        <v>12</v>
      </c>
      <c r="I82" s="4">
        <v>1</v>
      </c>
      <c r="K82" s="15"/>
      <c r="L82" s="15"/>
    </row>
    <row r="83" s="4" customFormat="1" ht="13.8" spans="1:12">
      <c r="A83" s="4">
        <v>305</v>
      </c>
      <c r="B83" s="16" t="s">
        <v>166</v>
      </c>
      <c r="C83" s="4" t="s">
        <v>166</v>
      </c>
      <c r="F83" s="4">
        <v>305</v>
      </c>
      <c r="H83" s="4">
        <v>12</v>
      </c>
      <c r="I83" s="4">
        <v>2</v>
      </c>
      <c r="K83" s="15"/>
      <c r="L83" s="15"/>
    </row>
    <row r="84" s="4" customFormat="1" ht="13.8" spans="1:12">
      <c r="A84" s="4">
        <v>306</v>
      </c>
      <c r="B84" s="16" t="s">
        <v>167</v>
      </c>
      <c r="C84" s="4" t="s">
        <v>167</v>
      </c>
      <c r="F84" s="4">
        <v>306</v>
      </c>
      <c r="H84" s="4">
        <v>12</v>
      </c>
      <c r="I84" s="4">
        <v>2</v>
      </c>
      <c r="K84" s="15"/>
      <c r="L84" s="15"/>
    </row>
    <row r="85" s="4" customFormat="1" ht="13.8" spans="1:12">
      <c r="A85" s="4">
        <v>307</v>
      </c>
      <c r="B85" s="16" t="s">
        <v>168</v>
      </c>
      <c r="C85" s="4" t="s">
        <v>168</v>
      </c>
      <c r="F85" s="4">
        <v>307</v>
      </c>
      <c r="H85" s="4">
        <v>12</v>
      </c>
      <c r="I85" s="4">
        <v>2</v>
      </c>
      <c r="K85" s="15"/>
      <c r="L85" s="15"/>
    </row>
    <row r="86" s="4" customFormat="1" ht="13.8" spans="1:12">
      <c r="A86" s="4">
        <v>308</v>
      </c>
      <c r="B86" s="16" t="s">
        <v>169</v>
      </c>
      <c r="C86" s="4" t="s">
        <v>169</v>
      </c>
      <c r="F86" s="4">
        <v>308</v>
      </c>
      <c r="H86" s="4">
        <v>12</v>
      </c>
      <c r="I86" s="4">
        <v>2</v>
      </c>
      <c r="K86" s="15"/>
      <c r="L86" s="15"/>
    </row>
    <row r="87" s="4" customFormat="1" ht="13.8" spans="1:12">
      <c r="A87" s="4">
        <v>309</v>
      </c>
      <c r="B87" s="16" t="s">
        <v>170</v>
      </c>
      <c r="C87" s="4" t="s">
        <v>170</v>
      </c>
      <c r="F87" s="4">
        <v>309</v>
      </c>
      <c r="H87" s="4">
        <v>12</v>
      </c>
      <c r="I87" s="4">
        <v>3</v>
      </c>
      <c r="K87" s="15"/>
      <c r="L87" s="15"/>
    </row>
    <row r="88" s="4" customFormat="1" ht="13.8" spans="1:12">
      <c r="A88" s="4">
        <v>310</v>
      </c>
      <c r="B88" s="16" t="s">
        <v>171</v>
      </c>
      <c r="C88" s="4" t="s">
        <v>171</v>
      </c>
      <c r="F88" s="4">
        <v>310</v>
      </c>
      <c r="H88" s="4">
        <v>12</v>
      </c>
      <c r="I88" s="4">
        <v>3</v>
      </c>
      <c r="K88" s="15"/>
      <c r="L88" s="15"/>
    </row>
    <row r="89" s="4" customFormat="1" ht="13.8" spans="1:12">
      <c r="A89" s="4">
        <v>311</v>
      </c>
      <c r="B89" s="16" t="s">
        <v>172</v>
      </c>
      <c r="C89" s="4" t="s">
        <v>172</v>
      </c>
      <c r="F89" s="4">
        <v>311</v>
      </c>
      <c r="H89" s="4">
        <v>12</v>
      </c>
      <c r="I89" s="4">
        <v>3</v>
      </c>
      <c r="K89" s="15"/>
      <c r="L89" s="15"/>
    </row>
    <row r="90" s="4" customFormat="1" ht="13.8" spans="1:12">
      <c r="A90" s="4">
        <v>312</v>
      </c>
      <c r="B90" s="16" t="s">
        <v>173</v>
      </c>
      <c r="C90" s="4" t="s">
        <v>173</v>
      </c>
      <c r="F90" s="4">
        <v>312</v>
      </c>
      <c r="H90" s="4">
        <v>12</v>
      </c>
      <c r="I90" s="4">
        <v>3</v>
      </c>
      <c r="K90" s="15"/>
      <c r="L90" s="15"/>
    </row>
    <row r="91" s="4" customFormat="1" ht="13.8" spans="1:12">
      <c r="A91" s="4">
        <v>351</v>
      </c>
      <c r="B91" s="16" t="s">
        <v>174</v>
      </c>
      <c r="C91" s="4" t="s">
        <v>174</v>
      </c>
      <c r="F91" s="4">
        <v>351</v>
      </c>
      <c r="H91" s="4">
        <v>13</v>
      </c>
      <c r="I91" s="4">
        <v>1</v>
      </c>
      <c r="K91" s="15"/>
      <c r="L91" s="15"/>
    </row>
    <row r="92" s="4" customFormat="1" ht="13.8" spans="1:12">
      <c r="A92" s="4">
        <v>352</v>
      </c>
      <c r="B92" s="16" t="s">
        <v>175</v>
      </c>
      <c r="C92" s="4" t="s">
        <v>175</v>
      </c>
      <c r="F92" s="4">
        <v>352</v>
      </c>
      <c r="H92" s="4">
        <v>13</v>
      </c>
      <c r="I92" s="4">
        <v>1</v>
      </c>
      <c r="K92" s="15"/>
      <c r="L92" s="15"/>
    </row>
    <row r="93" s="4" customFormat="1" ht="13.8" spans="1:12">
      <c r="A93" s="4">
        <v>353</v>
      </c>
      <c r="B93" s="16" t="s">
        <v>176</v>
      </c>
      <c r="C93" s="4" t="s">
        <v>176</v>
      </c>
      <c r="F93" s="4">
        <v>353</v>
      </c>
      <c r="H93" s="4">
        <v>13</v>
      </c>
      <c r="I93" s="4">
        <v>1</v>
      </c>
      <c r="K93" s="15"/>
      <c r="L93" s="15"/>
    </row>
    <row r="94" s="4" customFormat="1" ht="13.8" spans="1:12">
      <c r="A94" s="4">
        <v>354</v>
      </c>
      <c r="B94" s="16" t="s">
        <v>177</v>
      </c>
      <c r="C94" s="4" t="s">
        <v>177</v>
      </c>
      <c r="F94" s="4">
        <v>354</v>
      </c>
      <c r="H94" s="4">
        <v>13</v>
      </c>
      <c r="I94" s="4">
        <v>1</v>
      </c>
      <c r="K94" s="15"/>
      <c r="L94" s="15"/>
    </row>
    <row r="95" s="4" customFormat="1" ht="13.8" spans="1:12">
      <c r="A95" s="4">
        <v>355</v>
      </c>
      <c r="B95" s="16" t="s">
        <v>178</v>
      </c>
      <c r="C95" s="4" t="s">
        <v>178</v>
      </c>
      <c r="F95" s="4">
        <v>355</v>
      </c>
      <c r="H95" s="4">
        <v>13</v>
      </c>
      <c r="I95" s="4">
        <v>2</v>
      </c>
      <c r="K95" s="15"/>
      <c r="L95" s="15"/>
    </row>
    <row r="96" s="4" customFormat="1" ht="13.8" spans="1:12">
      <c r="A96" s="4">
        <v>356</v>
      </c>
      <c r="B96" s="16" t="s">
        <v>179</v>
      </c>
      <c r="C96" s="4" t="s">
        <v>179</v>
      </c>
      <c r="F96" s="4">
        <v>356</v>
      </c>
      <c r="H96" s="4">
        <v>13</v>
      </c>
      <c r="I96" s="4">
        <v>2</v>
      </c>
      <c r="K96" s="15"/>
      <c r="L96" s="15"/>
    </row>
    <row r="97" s="4" customFormat="1" ht="13.8" spans="1:12">
      <c r="A97" s="4">
        <v>357</v>
      </c>
      <c r="B97" s="16" t="s">
        <v>180</v>
      </c>
      <c r="C97" s="4" t="s">
        <v>180</v>
      </c>
      <c r="F97" s="4">
        <v>357</v>
      </c>
      <c r="H97" s="4">
        <v>13</v>
      </c>
      <c r="I97" s="4">
        <v>2</v>
      </c>
      <c r="K97" s="15"/>
      <c r="L97" s="15"/>
    </row>
    <row r="98" s="4" customFormat="1" ht="13.8" spans="1:12">
      <c r="A98" s="4">
        <v>358</v>
      </c>
      <c r="B98" s="16" t="s">
        <v>181</v>
      </c>
      <c r="C98" s="4" t="s">
        <v>181</v>
      </c>
      <c r="F98" s="4">
        <v>358</v>
      </c>
      <c r="H98" s="4">
        <v>13</v>
      </c>
      <c r="I98" s="4">
        <v>2</v>
      </c>
      <c r="K98" s="15"/>
      <c r="L98" s="15"/>
    </row>
    <row r="99" s="4" customFormat="1" ht="13.8" spans="1:12">
      <c r="A99" s="4">
        <v>359</v>
      </c>
      <c r="B99" s="16" t="s">
        <v>182</v>
      </c>
      <c r="C99" s="4" t="s">
        <v>182</v>
      </c>
      <c r="F99" s="4">
        <v>359</v>
      </c>
      <c r="H99" s="4">
        <v>13</v>
      </c>
      <c r="I99" s="4">
        <v>3</v>
      </c>
      <c r="K99" s="15"/>
      <c r="L99" s="15"/>
    </row>
    <row r="100" s="4" customFormat="1" ht="13.8" spans="1:12">
      <c r="A100" s="4">
        <v>360</v>
      </c>
      <c r="B100" s="16" t="s">
        <v>183</v>
      </c>
      <c r="C100" s="4" t="s">
        <v>183</v>
      </c>
      <c r="F100" s="4">
        <v>360</v>
      </c>
      <c r="H100" s="4">
        <v>13</v>
      </c>
      <c r="I100" s="4">
        <v>3</v>
      </c>
      <c r="K100" s="15"/>
      <c r="L100" s="15"/>
    </row>
    <row r="101" s="4" customFormat="1" ht="13.8" spans="1:12">
      <c r="A101" s="4">
        <v>361</v>
      </c>
      <c r="B101" s="16" t="s">
        <v>184</v>
      </c>
      <c r="C101" s="4" t="s">
        <v>184</v>
      </c>
      <c r="F101" s="4">
        <v>361</v>
      </c>
      <c r="H101" s="4">
        <v>13</v>
      </c>
      <c r="I101" s="4">
        <v>3</v>
      </c>
      <c r="K101" s="15"/>
      <c r="L101" s="15"/>
    </row>
    <row r="102" s="4" customFormat="1" ht="13.8" spans="1:12">
      <c r="A102" s="4">
        <v>362</v>
      </c>
      <c r="B102" s="16" t="s">
        <v>185</v>
      </c>
      <c r="C102" s="4" t="s">
        <v>185</v>
      </c>
      <c r="F102" s="4">
        <v>362</v>
      </c>
      <c r="H102" s="4">
        <v>13</v>
      </c>
      <c r="I102" s="4">
        <v>3</v>
      </c>
      <c r="K102" s="15"/>
      <c r="L102" s="15"/>
    </row>
    <row r="103" spans="1:13">
      <c r="A103" s="8">
        <v>10001</v>
      </c>
      <c r="B103" s="8" t="s">
        <v>186</v>
      </c>
      <c r="C103" s="8" t="s">
        <v>187</v>
      </c>
      <c r="F103" s="8">
        <v>10001</v>
      </c>
      <c r="H103" s="8">
        <v>7</v>
      </c>
      <c r="M103" s="8" t="s">
        <v>188</v>
      </c>
    </row>
    <row r="104" spans="1:13">
      <c r="A104" s="8">
        <v>10002</v>
      </c>
      <c r="B104" s="8" t="s">
        <v>186</v>
      </c>
      <c r="C104" s="8" t="s">
        <v>189</v>
      </c>
      <c r="F104" s="8">
        <v>10002</v>
      </c>
      <c r="H104" s="8">
        <v>7</v>
      </c>
      <c r="M104" s="8" t="s">
        <v>190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opLeftCell="B1" workbookViewId="0">
      <selection activeCell="D26" sqref="D26"/>
    </sheetView>
  </sheetViews>
  <sheetFormatPr defaultColWidth="9" defaultRowHeight="13.8" outlineLevelRow="4"/>
  <cols>
    <col min="1" max="1" width="24.1666666666667" customWidth="1"/>
    <col min="2" max="2" width="8.5" customWidth="1"/>
    <col min="3" max="3" width="33.0833333333333" customWidth="1"/>
    <col min="4" max="4" width="41.9166666666667" customWidth="1"/>
  </cols>
  <sheetData>
    <row r="1" ht="16.2" spans="1:4">
      <c r="A1" s="1" t="s">
        <v>0</v>
      </c>
      <c r="B1" s="1"/>
      <c r="C1" s="1" t="s">
        <v>191</v>
      </c>
      <c r="D1" s="1" t="s">
        <v>192</v>
      </c>
    </row>
    <row r="2" ht="16.2" spans="1:4">
      <c r="A2" s="1" t="s">
        <v>11</v>
      </c>
      <c r="B2" s="1"/>
      <c r="C2" s="1" t="s">
        <v>12</v>
      </c>
      <c r="D2" s="1" t="s">
        <v>12</v>
      </c>
    </row>
    <row r="3" ht="16.2" spans="1:17">
      <c r="A3" s="1" t="s">
        <v>0</v>
      </c>
      <c r="B3" s="1" t="s">
        <v>13</v>
      </c>
      <c r="C3" s="1"/>
      <c r="D3" s="2"/>
      <c r="E3" s="3" t="s">
        <v>193</v>
      </c>
      <c r="F3" s="3" t="s">
        <v>194</v>
      </c>
      <c r="G3" s="3" t="s">
        <v>15</v>
      </c>
      <c r="H3" s="3" t="s">
        <v>193</v>
      </c>
      <c r="I3" s="3" t="s">
        <v>194</v>
      </c>
      <c r="J3" s="3" t="s">
        <v>15</v>
      </c>
      <c r="K3" s="3" t="s">
        <v>193</v>
      </c>
      <c r="L3" s="3" t="s">
        <v>194</v>
      </c>
      <c r="M3" s="3" t="s">
        <v>15</v>
      </c>
      <c r="N3" s="3" t="s">
        <v>193</v>
      </c>
      <c r="O3" s="3" t="s">
        <v>194</v>
      </c>
      <c r="P3" s="3" t="s">
        <v>15</v>
      </c>
      <c r="Q3" s="5" t="s">
        <v>195</v>
      </c>
    </row>
    <row r="4" spans="1:17">
      <c r="A4" s="4">
        <v>1</v>
      </c>
      <c r="B4" s="4" t="s">
        <v>196</v>
      </c>
      <c r="C4" s="4" t="s">
        <v>197</v>
      </c>
      <c r="D4" s="4" t="s">
        <v>198</v>
      </c>
      <c r="E4" t="s">
        <v>25</v>
      </c>
      <c r="F4">
        <v>6666</v>
      </c>
      <c r="G4">
        <f>_xlfn.IFNA(INDEX('道具表|Item'!$E:$E,MATCH('兑换码|CDK'!E4,'道具表|Item'!$D:$D,0))*F4,0)</f>
        <v>1333.2</v>
      </c>
      <c r="H4" t="s">
        <v>27</v>
      </c>
      <c r="I4">
        <v>666</v>
      </c>
      <c r="J4">
        <f>_xlfn.IFNA(INDEX('道具表|Item'!$E:$E,MATCH('兑换码|CDK'!H4,'道具表|Item'!$D:$D,0))*I4,0)</f>
        <v>666</v>
      </c>
      <c r="M4">
        <f>_xlfn.IFNA(INDEX('道具表|Item'!$E:$E,MATCH('兑换码|CDK'!K4,'道具表|Item'!$D:$D,0))*L4,0)</f>
        <v>0</v>
      </c>
      <c r="P4">
        <f>_xlfn.IFNA(INDEX('道具表|Item'!$E:$E,MATCH('兑换码|CDK'!N4,'道具表|Item'!$D:$D,0))*O4,0)</f>
        <v>0</v>
      </c>
      <c r="Q4">
        <f>J4+G4+M4+P4</f>
        <v>1999.2</v>
      </c>
    </row>
    <row r="5" spans="1:17">
      <c r="A5" s="4">
        <v>2</v>
      </c>
      <c r="B5" s="4" t="s">
        <v>33</v>
      </c>
      <c r="C5" s="4" t="s">
        <v>199</v>
      </c>
      <c r="D5" s="4" t="s">
        <v>200</v>
      </c>
      <c r="E5" t="s">
        <v>135</v>
      </c>
      <c r="F5">
        <v>100</v>
      </c>
      <c r="G5">
        <f>_xlfn.IFNA(INDEX('道具表|Item'!$E:$E,MATCH('兑换码|CDK'!E5,'道具表|Item'!$D:$D,0))*F5,0)</f>
        <v>100</v>
      </c>
      <c r="H5" t="s">
        <v>138</v>
      </c>
      <c r="I5">
        <v>20</v>
      </c>
      <c r="J5">
        <f>_xlfn.IFNA(INDEX('道具表|Item'!$E:$E,MATCH('兑换码|CDK'!H5,'道具表|Item'!$D:$D,0))*I5,0)</f>
        <v>100</v>
      </c>
      <c r="K5" t="s">
        <v>141</v>
      </c>
      <c r="L5">
        <v>5</v>
      </c>
      <c r="M5">
        <f>_xlfn.IFNA(INDEX('道具表|Item'!$E:$E,MATCH('兑换码|CDK'!K5,'道具表|Item'!$D:$D,0))*L5,0)</f>
        <v>225</v>
      </c>
      <c r="N5" t="s">
        <v>25</v>
      </c>
      <c r="O5">
        <v>2000</v>
      </c>
      <c r="P5">
        <f>_xlfn.IFNA(INDEX('道具表|Item'!$E:$E,MATCH('兑换码|CDK'!N5,'道具表|Item'!$D:$D,0))*O5,0)</f>
        <v>400</v>
      </c>
      <c r="Q5">
        <f>J5+G5+M5+P5</f>
        <v>825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道具表|Item</vt:lpstr>
      <vt:lpstr>兑换码|CDK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</dc:creator>
  <cp:lastModifiedBy>WPS_1628567670</cp:lastModifiedBy>
  <dcterms:created xsi:type="dcterms:W3CDTF">2015-06-05T18:19:00Z</dcterms:created>
  <dcterms:modified xsi:type="dcterms:W3CDTF">2026-05-20T08:55:32Z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999F00F5F38044E9B262123B8BA300BE_12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