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武器表2|Weapon2" sheetId="2" r:id="rId1"/>
    <sheet name="武器表3|Weapon3" sheetId="3" r:id="rId2"/>
    <sheet name="武器表4|Weapon4" sheetId="4" r:id="rId3"/>
  </sheets>
  <calcPr calcId="144525"/>
</workbook>
</file>

<file path=xl/sharedStrings.xml><?xml version="1.0" encoding="utf-8"?>
<sst xmlns="http://schemas.openxmlformats.org/spreadsheetml/2006/main" count="306" uniqueCount="178">
  <si>
    <t>id</t>
  </si>
  <si>
    <t>weaponid</t>
  </si>
  <si>
    <t>itemID</t>
  </si>
  <si>
    <t>scrapId</t>
  </si>
  <si>
    <t>weaponani</t>
  </si>
  <si>
    <t>typeicon</t>
  </si>
  <si>
    <t>name</t>
  </si>
  <si>
    <t>desc</t>
  </si>
  <si>
    <t>normal</t>
  </si>
  <si>
    <t>atkPos</t>
  </si>
  <si>
    <t>hitEffect</t>
  </si>
  <si>
    <t>unlockdesc</t>
  </si>
  <si>
    <t>bullet</t>
  </si>
  <si>
    <t>type</t>
  </si>
  <si>
    <t>sort</t>
  </si>
  <si>
    <t>quality</t>
  </si>
  <si>
    <t>item_num</t>
  </si>
  <si>
    <t>weapon_para</t>
  </si>
  <si>
    <t>hp</t>
  </si>
  <si>
    <t>cd</t>
  </si>
  <si>
    <t>size</t>
  </si>
  <si>
    <t>critical_chance</t>
  </si>
  <si>
    <t>critical_dam</t>
  </si>
  <si>
    <t>range</t>
  </si>
  <si>
    <t>speed</t>
  </si>
  <si>
    <t>flight</t>
  </si>
  <si>
    <t>effect_range</t>
  </si>
  <si>
    <t>bullet_column</t>
  </si>
  <si>
    <t>bullet_distance</t>
  </si>
  <si>
    <t>launch_range</t>
  </si>
  <si>
    <t>base_skill</t>
  </si>
  <si>
    <t>skill</t>
  </si>
  <si>
    <t>skill_des</t>
  </si>
  <si>
    <t>isshow</t>
  </si>
  <si>
    <t>weaponpar</t>
  </si>
  <si>
    <t>int</t>
  </si>
  <si>
    <t>string</t>
  </si>
  <si>
    <t>float</t>
  </si>
  <si>
    <t>bool</t>
  </si>
  <si>
    <t>武器分类
1、彩虹飞弹
2、雪糕刺客
3、半桶水
4、汽水炸弹
5、牛皮糖
6、老婆飞饼</t>
  </si>
  <si>
    <t>武器道具id</t>
  </si>
  <si>
    <t>碎片ID</t>
  </si>
  <si>
    <t>武器动画</t>
  </si>
  <si>
    <t>武器图片</t>
  </si>
  <si>
    <t>武器名称</t>
  </si>
  <si>
    <t>武器描述</t>
  </si>
  <si>
    <t>武器等级</t>
  </si>
  <si>
    <t>是否是默认武器
0、常规武器
1、默认武器</t>
  </si>
  <si>
    <t>攻击点
1.头部
2.腰部
3.脚部</t>
  </si>
  <si>
    <t>受击特效名</t>
  </si>
  <si>
    <t>解锁条件</t>
  </si>
  <si>
    <t>弹道特效</t>
  </si>
  <si>
    <t>武器类型
1、减速
2、燃烧
3、感电
4、物理
5、通用</t>
  </si>
  <si>
    <t>武器功能标签
1、单体输出
2、群体输出</t>
  </si>
  <si>
    <t>武器品质
1、绿色
2、蓝色
3、紫色
4、橙色</t>
  </si>
  <si>
    <t>武器碎片组</t>
  </si>
  <si>
    <t>武器攻击力系数
武器攻击力=攻击力系数*等级系数</t>
  </si>
  <si>
    <t>生命值</t>
  </si>
  <si>
    <t>CD</t>
  </si>
  <si>
    <t>体积</t>
  </si>
  <si>
    <t>暴击率</t>
  </si>
  <si>
    <t>暴击伤害</t>
  </si>
  <si>
    <t xml:space="preserve">射程
</t>
  </si>
  <si>
    <t>武器飞行速度</t>
  </si>
  <si>
    <t>武器飞行方式
1、直线弹幕
2、直线弹射
3、直线数量
4、直线分裂
5、直线穿透
11、抛物线（没有碰撞效果）
12、抛物线（碰撞）
21、激光武器
23、直线目标，持续伤害
24、无弹道单体</t>
  </si>
  <si>
    <t>根据类型定义
1、无系数
2、弹射数量，伤害系数
3、弹道初始数量，伤害系数
4、伤害系数
5、无系数
11、圆形范围半径,伤害系数
12、圆形范围半径,伤害系数
21、伤害间隔、伤害系数、持续时间
23、范围、伤害倍数、伤害间隔、总时间
24、无系数</t>
  </si>
  <si>
    <t>弹幕类
连发增加间距</t>
  </si>
  <si>
    <t>弹幕类
数量增加间距</t>
  </si>
  <si>
    <t>弹射范围</t>
  </si>
  <si>
    <t>默认技能id</t>
  </si>
  <si>
    <t>等级解锁技能</t>
  </si>
  <si>
    <t>是否显示</t>
  </si>
  <si>
    <t>秒伤</t>
  </si>
  <si>
    <t>弹弓</t>
  </si>
  <si>
    <t>流血</t>
  </si>
  <si>
    <t>受击2|受击特效</t>
  </si>
  <si>
    <t>1</t>
  </si>
  <si>
    <t>101,102,103,111,112,113,114,121,122,123,124</t>
  </si>
  <si>
    <t>1,131;2,132;3,141;4,142;5,151;6,152</t>
  </si>
  <si>
    <t>标枪</t>
  </si>
  <si>
    <t>感电</t>
  </si>
  <si>
    <t>55,10000</t>
  </si>
  <si>
    <t>201,203,211,214,221,222,223,224</t>
  </si>
  <si>
    <t>1,231;2,232;3,241;4,242;5,251;6,252</t>
  </si>
  <si>
    <t>长弓</t>
  </si>
  <si>
    <t>燃烧</t>
  </si>
  <si>
    <t>攻击2|受击特效2</t>
  </si>
  <si>
    <t>1,10000</t>
  </si>
  <si>
    <t>301,303,311,314,321,322,323,324</t>
  </si>
  <si>
    <t>1,331;2,332;3,341;4,342;5,351;6,352</t>
  </si>
  <si>
    <t>2</t>
  </si>
  <si>
    <t>石斧</t>
  </si>
  <si>
    <t>401,403,411,414,421,422,423,424</t>
  </si>
  <si>
    <t>1,431;2,432;3,441;4,442;5,451;6,452</t>
  </si>
  <si>
    <t>回旋镖</t>
  </si>
  <si>
    <t>减速</t>
  </si>
  <si>
    <t>2,10000</t>
  </si>
  <si>
    <t>501,502,503,511,512,513,514,521,522,523,524</t>
  </si>
  <si>
    <t>1,531;2,532;3,541;4,542;5,551;6,552</t>
  </si>
  <si>
    <t>飞剑</t>
  </si>
  <si>
    <t>601,602,603,611,612,613,614,621,622,623,624</t>
  </si>
  <si>
    <t>1,631;2,632;3,641;4,642;5,651;6,652</t>
  </si>
  <si>
    <t>法杖</t>
  </si>
  <si>
    <t>701,703,711,714,721,722,723,724</t>
  </si>
  <si>
    <t>1,731;2,732;3,741;4,742;5,751;6,752</t>
  </si>
  <si>
    <t>符文塔</t>
  </si>
  <si>
    <t>爆炸|符文爆炸</t>
  </si>
  <si>
    <t>801,803,811,814,821,822,823,824</t>
  </si>
  <si>
    <t>1,831;2,832;3,841;4,842;5,851;6,852</t>
  </si>
  <si>
    <t>3</t>
  </si>
  <si>
    <t>突击步枪</t>
  </si>
  <si>
    <t>角色20级解锁</t>
  </si>
  <si>
    <t>901,902,903,911,912,913,914,921,922,923,924</t>
  </si>
  <si>
    <t>2,931;3,932;4,941;5,942;6,951;7,952</t>
  </si>
  <si>
    <t>大炮</t>
  </si>
  <si>
    <t>爆炸|炮弹爆炸</t>
  </si>
  <si>
    <t>通过第14章解锁</t>
  </si>
  <si>
    <t>1001,1002,1003,1011,1012,1013,1014,1021,1022,1023,1024</t>
  </si>
  <si>
    <t>2,1031;3,1032;4,1041;5,1042;6,1051;7,1052</t>
  </si>
  <si>
    <t>手榴弹</t>
  </si>
  <si>
    <t>角色50级解锁</t>
  </si>
  <si>
    <t>1101,1102,1103,1111,1112,1113,1114,1121,1122,1123,1124</t>
  </si>
  <si>
    <t>2,1131;3,1132;4,1141;5,1142;6,1151;7,1152</t>
  </si>
  <si>
    <t>激光枪</t>
  </si>
  <si>
    <t>通过第2章解锁</t>
  </si>
  <si>
    <t>0.15,10000,1.5</t>
  </si>
  <si>
    <t>1201,1202,1203,1211,1212,1213,1214,1221,1222,1223,1224</t>
  </si>
  <si>
    <t>2,1231;3,1232;4,1241;5,1242;6,1251;7,1252</t>
  </si>
  <si>
    <t>追踪导弹</t>
  </si>
  <si>
    <t>角色110级解锁</t>
  </si>
  <si>
    <t>1301,1302,1303,1311,1312,1313,1314,1321,1322,1323,1324</t>
  </si>
  <si>
    <t>2,1331;3,1332;4,1341;5,1342;6,1351;7,1352</t>
  </si>
  <si>
    <t>电磁炮</t>
  </si>
  <si>
    <t>通过第6章解锁</t>
  </si>
  <si>
    <t>1401,1402,1403,1411,1412,1413,1414,1421,1422,1423,1424</t>
  </si>
  <si>
    <t>2,1431;3,1432;4,1441;5,1442;6,1451;7,1452</t>
  </si>
  <si>
    <t>冰冻手雷</t>
  </si>
  <si>
    <t>通过第10章解锁</t>
  </si>
  <si>
    <t>1501,1502,1503,1511,1512,1513,1514,1521,1522,1523,1524</t>
  </si>
  <si>
    <t>2,1531;3,1532;4,1541;5,1542;6,1551;7,1552</t>
  </si>
  <si>
    <t>战术爪刀</t>
  </si>
  <si>
    <t>签到或通过17章解锁</t>
  </si>
  <si>
    <t>1601,1602,1603,1611,1612,1613,1614,1621,1622,1623,1624</t>
  </si>
  <si>
    <t>2,1631;3,1632;4,1641;5,1642;6,1651;7,1652</t>
  </si>
  <si>
    <t>合金战刃</t>
  </si>
  <si>
    <t>合金战刃武器描述</t>
  </si>
  <si>
    <t>参与绝世橙武副本</t>
  </si>
  <si>
    <t>70,5000,0.25,6</t>
  </si>
  <si>
    <t>1701,1702,1703,1711,1712,1713,1714,1721,1722,1723,1724</t>
  </si>
  <si>
    <t>2,1731;4,1732;6,1741;8,1742;10,1751;12,1752</t>
  </si>
  <si>
    <t>离散导弹</t>
  </si>
  <si>
    <t>点燃</t>
  </si>
  <si>
    <t>离散导弹武器描述</t>
  </si>
  <si>
    <t>10000</t>
  </si>
  <si>
    <t>1801,1802,1803,1811,1812,1813,1814,1821,1822,1823,1824</t>
  </si>
  <si>
    <t>2,1831;4,1832;6,1841;8,1842;10,1851;12,1852</t>
  </si>
  <si>
    <t>雷神之锤</t>
  </si>
  <si>
    <t>雷神之锤武器描述</t>
  </si>
  <si>
    <t>1901,1902,1903,1911,1912,1913,1914,1921,1922,1923,1924</t>
  </si>
  <si>
    <t>2,1931;4,1932;6,1941;8,1942;10,1951;12,1952</t>
  </si>
  <si>
    <t>弧刃脉冲炮</t>
  </si>
  <si>
    <t>弧刃脉冲炮武器描述</t>
  </si>
  <si>
    <t>2001,2002,2003,2011,2012,2013,2014,2021,2022,2023,2024</t>
  </si>
  <si>
    <t>2,2031;4,2032;6,2041;8,2042;10,2051;12,2052</t>
  </si>
  <si>
    <t>产钱</t>
  </si>
  <si>
    <t>加钱</t>
  </si>
  <si>
    <t>每5秒获得2银币</t>
  </si>
  <si>
    <t>回复</t>
  </si>
  <si>
    <t>回血</t>
  </si>
  <si>
    <t>每5秒回复20血量</t>
  </si>
  <si>
    <t>level_para</t>
  </si>
  <si>
    <t>等级</t>
  </si>
  <si>
    <t>武器等级系数</t>
  </si>
  <si>
    <t>item_num1</t>
  </si>
  <si>
    <t>item_num2</t>
  </si>
  <si>
    <t>item_num3</t>
  </si>
  <si>
    <t>item_num4</t>
  </si>
  <si>
    <t>升级道具数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</si>
</sst>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134"/>
    </font>
    <font>
      <sz val="1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5"/>
  <sheetViews>
    <sheetView tabSelected="1" workbookViewId="0">
      <pane xSplit="7" ySplit="3" topLeftCell="H7" activePane="bottomRight" state="frozen"/>
      <selection/>
      <selection pane="topRight"/>
      <selection pane="bottomLeft"/>
      <selection pane="bottomRight" activeCell="Z23" sqref="Z23"/>
    </sheetView>
  </sheetViews>
  <sheetFormatPr defaultColWidth="8.66666666666667" defaultRowHeight="13.8"/>
  <cols>
    <col min="1" max="1" width="7.33333333333333" style="1" customWidth="1"/>
    <col min="2" max="2" width="14.2222222222222" style="1" customWidth="1"/>
    <col min="3" max="4" width="11.8333333333333" style="1" customWidth="1"/>
    <col min="5" max="5" width="19.5555555555556" style="1" customWidth="1"/>
    <col min="6" max="6" width="18.3333333333333" style="1" customWidth="1"/>
    <col min="7" max="7" width="13.4166666666667" style="1" customWidth="1"/>
    <col min="8" max="8" width="20.4444444444444" style="1" customWidth="1"/>
    <col min="9" max="9" width="8.66666666666667" style="5"/>
    <col min="10" max="11" width="14.5833333333333" style="1" customWidth="1"/>
    <col min="12" max="12" width="17.4444444444444" style="1" customWidth="1"/>
    <col min="13" max="13" width="19.1111111111111" style="1" customWidth="1"/>
    <col min="14" max="14" width="18.3333333333333" style="1" customWidth="1"/>
    <col min="15" max="15" width="8.66666666666667" style="1" customWidth="1"/>
    <col min="16" max="16" width="15.6666666666667" style="1" customWidth="1"/>
    <col min="17" max="17" width="10.5555555555556" style="1" customWidth="1"/>
    <col min="18" max="18" width="19.4166666666667" style="1" customWidth="1"/>
    <col min="19" max="19" width="26.5" style="1" customWidth="1"/>
    <col min="20" max="20" width="6.83333333333333" style="1" customWidth="1"/>
    <col min="21" max="21" width="6.16666666666667" style="1" customWidth="1"/>
    <col min="22" max="22" width="5" style="1" customWidth="1"/>
    <col min="23" max="24" width="15" style="1" customWidth="1"/>
    <col min="25" max="25" width="6.66666666666667" style="1" customWidth="1"/>
    <col min="26" max="26" width="8.66666666666667" style="1"/>
    <col min="27" max="27" width="29.3333333333333" style="1" customWidth="1"/>
    <col min="28" max="28" width="38.25" style="6" customWidth="1"/>
    <col min="29" max="29" width="18.1666666666667" style="6" customWidth="1"/>
    <col min="30" max="31" width="18.1666666666667" style="1" customWidth="1"/>
    <col min="32" max="32" width="52.7777777777778" style="6" customWidth="1"/>
    <col min="33" max="34" width="40.4166666666667" style="6" customWidth="1"/>
    <col min="35" max="35" width="8.66666666666667" style="1"/>
    <col min="36" max="36" width="14.3333333333333" style="1" customWidth="1"/>
    <col min="37" max="16384" width="8.66666666666667" style="1"/>
  </cols>
  <sheetData>
    <row r="1" customFormat="1" ht="16.2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/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12" t="s">
        <v>26</v>
      </c>
      <c r="AC1" s="12" t="s">
        <v>27</v>
      </c>
      <c r="AD1" s="2" t="s">
        <v>28</v>
      </c>
      <c r="AE1" s="2" t="s">
        <v>29</v>
      </c>
      <c r="AF1" s="12" t="s">
        <v>30</v>
      </c>
      <c r="AG1" s="12" t="s">
        <v>31</v>
      </c>
      <c r="AH1" s="2" t="s">
        <v>32</v>
      </c>
      <c r="AI1" s="2" t="s">
        <v>33</v>
      </c>
      <c r="AJ1" s="2" t="s">
        <v>34</v>
      </c>
    </row>
    <row r="2" customFormat="1" ht="16.2" spans="1:36">
      <c r="A2" s="2" t="s">
        <v>35</v>
      </c>
      <c r="B2" s="2" t="s">
        <v>35</v>
      </c>
      <c r="C2" s="2" t="s">
        <v>35</v>
      </c>
      <c r="D2" s="2" t="s">
        <v>35</v>
      </c>
      <c r="E2" s="2" t="s">
        <v>36</v>
      </c>
      <c r="F2" s="2" t="s">
        <v>36</v>
      </c>
      <c r="G2" s="2" t="s">
        <v>36</v>
      </c>
      <c r="H2" s="2" t="s">
        <v>36</v>
      </c>
      <c r="I2" s="10"/>
      <c r="J2" s="2" t="s">
        <v>35</v>
      </c>
      <c r="K2" s="2" t="s">
        <v>35</v>
      </c>
      <c r="L2" s="2" t="s">
        <v>36</v>
      </c>
      <c r="M2" s="2" t="s">
        <v>36</v>
      </c>
      <c r="N2" s="2" t="s">
        <v>35</v>
      </c>
      <c r="O2" s="2" t="s">
        <v>35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37</v>
      </c>
      <c r="V2" s="2" t="s">
        <v>37</v>
      </c>
      <c r="W2" s="2" t="s">
        <v>35</v>
      </c>
      <c r="X2" s="2" t="s">
        <v>35</v>
      </c>
      <c r="Y2" s="2" t="s">
        <v>35</v>
      </c>
      <c r="Z2" s="2" t="s">
        <v>35</v>
      </c>
      <c r="AA2" s="2" t="s">
        <v>35</v>
      </c>
      <c r="AB2" s="12" t="s">
        <v>36</v>
      </c>
      <c r="AC2" s="2" t="s">
        <v>37</v>
      </c>
      <c r="AD2" s="2" t="s">
        <v>37</v>
      </c>
      <c r="AE2" s="2" t="s">
        <v>37</v>
      </c>
      <c r="AF2" s="12" t="s">
        <v>36</v>
      </c>
      <c r="AG2" s="12" t="s">
        <v>36</v>
      </c>
      <c r="AH2" s="12" t="s">
        <v>36</v>
      </c>
      <c r="AI2" s="12" t="s">
        <v>38</v>
      </c>
      <c r="AJ2" s="12" t="s">
        <v>37</v>
      </c>
    </row>
    <row r="3" customFormat="1" ht="207.5" customHeight="1" spans="1:36">
      <c r="A3" s="2" t="s">
        <v>0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43</v>
      </c>
      <c r="G3" s="2" t="s">
        <v>44</v>
      </c>
      <c r="H3" s="2" t="s">
        <v>45</v>
      </c>
      <c r="I3" s="10" t="s">
        <v>46</v>
      </c>
      <c r="J3" s="3" t="s">
        <v>47</v>
      </c>
      <c r="K3" s="3" t="s">
        <v>48</v>
      </c>
      <c r="L3" s="3" t="s">
        <v>49</v>
      </c>
      <c r="M3" s="3" t="s">
        <v>50</v>
      </c>
      <c r="N3" s="3" t="s">
        <v>51</v>
      </c>
      <c r="O3" s="3" t="s">
        <v>52</v>
      </c>
      <c r="P3" s="3" t="s">
        <v>53</v>
      </c>
      <c r="Q3" s="3" t="s">
        <v>54</v>
      </c>
      <c r="R3" s="3" t="s">
        <v>55</v>
      </c>
      <c r="S3" s="3" t="s">
        <v>56</v>
      </c>
      <c r="T3" s="2" t="s">
        <v>57</v>
      </c>
      <c r="U3" s="2" t="s">
        <v>58</v>
      </c>
      <c r="V3" s="2" t="s">
        <v>59</v>
      </c>
      <c r="W3" s="2" t="s">
        <v>60</v>
      </c>
      <c r="X3" s="2" t="s">
        <v>61</v>
      </c>
      <c r="Y3" s="3" t="s">
        <v>62</v>
      </c>
      <c r="Z3" s="3" t="s">
        <v>63</v>
      </c>
      <c r="AA3" s="3" t="s">
        <v>64</v>
      </c>
      <c r="AB3" s="13" t="s">
        <v>65</v>
      </c>
      <c r="AC3" s="3" t="s">
        <v>66</v>
      </c>
      <c r="AD3" s="3" t="s">
        <v>67</v>
      </c>
      <c r="AE3" s="3" t="s">
        <v>68</v>
      </c>
      <c r="AF3" s="13" t="s">
        <v>69</v>
      </c>
      <c r="AG3" s="13" t="s">
        <v>70</v>
      </c>
      <c r="AH3" s="13"/>
      <c r="AI3" s="13" t="s">
        <v>71</v>
      </c>
      <c r="AJ3" s="13" t="s">
        <v>72</v>
      </c>
    </row>
    <row r="4" customFormat="1" spans="1:36">
      <c r="A4" s="1">
        <v>1</v>
      </c>
      <c r="B4" s="1">
        <v>1</v>
      </c>
      <c r="C4" s="1">
        <v>201</v>
      </c>
      <c r="D4" s="7">
        <v>21</v>
      </c>
      <c r="E4" s="1" t="s">
        <v>73</v>
      </c>
      <c r="F4" s="1" t="s">
        <v>74</v>
      </c>
      <c r="G4" s="1" t="s">
        <v>73</v>
      </c>
      <c r="H4" s="1" t="str">
        <f>G4&amp;"武器描述"</f>
        <v>弹弓武器描述</v>
      </c>
      <c r="I4" s="5">
        <v>1</v>
      </c>
      <c r="J4" s="1">
        <v>1</v>
      </c>
      <c r="K4" s="1">
        <v>2</v>
      </c>
      <c r="L4" s="1" t="s">
        <v>75</v>
      </c>
      <c r="M4" s="1"/>
      <c r="N4" s="1">
        <v>3</v>
      </c>
      <c r="O4" s="1">
        <v>5</v>
      </c>
      <c r="P4" s="1" t="s">
        <v>76</v>
      </c>
      <c r="Q4" s="1">
        <v>1</v>
      </c>
      <c r="R4" s="1">
        <v>1</v>
      </c>
      <c r="S4" s="1">
        <v>1</v>
      </c>
      <c r="T4" s="1"/>
      <c r="U4" s="1">
        <v>1</v>
      </c>
      <c r="V4" s="1">
        <v>1</v>
      </c>
      <c r="W4" s="1">
        <v>1000</v>
      </c>
      <c r="X4" s="1">
        <v>20000</v>
      </c>
      <c r="Y4" s="1">
        <v>50000</v>
      </c>
      <c r="Z4" s="1">
        <f>500+(1-U4)*50</f>
        <v>500</v>
      </c>
      <c r="AA4" s="1">
        <v>1</v>
      </c>
      <c r="AB4" s="6"/>
      <c r="AC4" s="14">
        <v>0.1</v>
      </c>
      <c r="AD4" s="1">
        <v>35</v>
      </c>
      <c r="AE4" s="1">
        <v>80</v>
      </c>
      <c r="AF4" s="6" t="s">
        <v>77</v>
      </c>
      <c r="AG4" s="6" t="s">
        <v>78</v>
      </c>
      <c r="AH4" s="18"/>
      <c r="AJ4" s="19" t="s">
        <v>76</v>
      </c>
    </row>
    <row r="5" customFormat="1" spans="1:36">
      <c r="A5" s="1">
        <v>2</v>
      </c>
      <c r="B5" s="1">
        <v>2</v>
      </c>
      <c r="C5" s="1">
        <v>202</v>
      </c>
      <c r="D5" s="7">
        <v>22</v>
      </c>
      <c r="E5" s="1" t="s">
        <v>79</v>
      </c>
      <c r="F5" s="1" t="s">
        <v>80</v>
      </c>
      <c r="G5" s="1" t="s">
        <v>79</v>
      </c>
      <c r="H5" s="1" t="str">
        <f t="shared" ref="H5:H25" si="0">G5&amp;"武器描述"</f>
        <v>标枪武器描述</v>
      </c>
      <c r="I5" s="5">
        <v>1</v>
      </c>
      <c r="J5" s="1">
        <v>0</v>
      </c>
      <c r="K5" s="1">
        <v>2</v>
      </c>
      <c r="L5" s="1" t="s">
        <v>75</v>
      </c>
      <c r="M5" s="1"/>
      <c r="N5" s="1">
        <v>3</v>
      </c>
      <c r="O5" s="1">
        <v>1</v>
      </c>
      <c r="P5" s="1" t="s">
        <v>76</v>
      </c>
      <c r="Q5" s="1">
        <v>1</v>
      </c>
      <c r="R5" s="1">
        <v>2</v>
      </c>
      <c r="S5" s="1">
        <v>6</v>
      </c>
      <c r="T5" s="1"/>
      <c r="U5" s="1">
        <v>2</v>
      </c>
      <c r="V5" s="1">
        <v>1</v>
      </c>
      <c r="W5" s="1">
        <v>1000</v>
      </c>
      <c r="X5" s="1">
        <v>20000</v>
      </c>
      <c r="Y5" s="1">
        <v>50000</v>
      </c>
      <c r="Z5" s="1">
        <f t="shared" ref="Z5:Z21" si="1">500+(1-U5)*50</f>
        <v>450</v>
      </c>
      <c r="AA5" s="1">
        <v>12</v>
      </c>
      <c r="AB5" s="6" t="s">
        <v>81</v>
      </c>
      <c r="AC5" s="14">
        <v>0.2</v>
      </c>
      <c r="AD5" s="1">
        <v>20</v>
      </c>
      <c r="AE5" s="1">
        <v>80</v>
      </c>
      <c r="AF5" s="6" t="s">
        <v>82</v>
      </c>
      <c r="AG5" s="6" t="s">
        <v>83</v>
      </c>
      <c r="AH5" s="18"/>
      <c r="AJ5" s="19" t="s">
        <v>76</v>
      </c>
    </row>
    <row r="6" s="4" customFormat="1" spans="1:36">
      <c r="A6" s="8">
        <v>3</v>
      </c>
      <c r="B6" s="8">
        <v>3</v>
      </c>
      <c r="C6" s="8">
        <v>203</v>
      </c>
      <c r="D6" s="9">
        <v>23</v>
      </c>
      <c r="E6" s="1" t="s">
        <v>84</v>
      </c>
      <c r="F6" s="1" t="s">
        <v>85</v>
      </c>
      <c r="G6" s="8" t="s">
        <v>84</v>
      </c>
      <c r="H6" s="8" t="str">
        <f t="shared" si="0"/>
        <v>长弓武器描述</v>
      </c>
      <c r="I6" s="8">
        <v>1</v>
      </c>
      <c r="J6" s="8">
        <v>0</v>
      </c>
      <c r="K6" s="8">
        <v>2</v>
      </c>
      <c r="L6" s="1" t="s">
        <v>86</v>
      </c>
      <c r="M6" s="1"/>
      <c r="N6" s="1">
        <v>3</v>
      </c>
      <c r="O6" s="8">
        <v>2</v>
      </c>
      <c r="P6" s="8">
        <v>2</v>
      </c>
      <c r="Q6" s="1">
        <v>2</v>
      </c>
      <c r="R6" s="8">
        <v>3</v>
      </c>
      <c r="S6" s="8">
        <v>3</v>
      </c>
      <c r="T6" s="8"/>
      <c r="U6" s="8">
        <v>1.5</v>
      </c>
      <c r="V6" s="8">
        <v>1</v>
      </c>
      <c r="W6" s="1">
        <v>1000</v>
      </c>
      <c r="X6" s="8">
        <v>20000</v>
      </c>
      <c r="Y6" s="1">
        <v>50000</v>
      </c>
      <c r="Z6" s="1">
        <f t="shared" si="1"/>
        <v>475</v>
      </c>
      <c r="AA6" s="8">
        <v>3</v>
      </c>
      <c r="AB6" s="15" t="s">
        <v>87</v>
      </c>
      <c r="AC6" s="14">
        <v>0.15</v>
      </c>
      <c r="AD6" s="8"/>
      <c r="AE6" s="1">
        <v>80</v>
      </c>
      <c r="AF6" s="15" t="s">
        <v>88</v>
      </c>
      <c r="AG6" s="15" t="s">
        <v>89</v>
      </c>
      <c r="AH6" s="20"/>
      <c r="AJ6" s="19" t="s">
        <v>90</v>
      </c>
    </row>
    <row r="7" customFormat="1" spans="1:36">
      <c r="A7" s="1">
        <v>4</v>
      </c>
      <c r="B7" s="1">
        <v>4</v>
      </c>
      <c r="C7" s="1">
        <v>204</v>
      </c>
      <c r="D7" s="7">
        <v>24</v>
      </c>
      <c r="E7" s="1" t="s">
        <v>91</v>
      </c>
      <c r="F7" s="1" t="s">
        <v>74</v>
      </c>
      <c r="G7" s="1" t="s">
        <v>91</v>
      </c>
      <c r="H7" s="1" t="str">
        <f t="shared" si="0"/>
        <v>石斧武器描述</v>
      </c>
      <c r="I7" s="5">
        <v>1</v>
      </c>
      <c r="J7" s="1">
        <v>0</v>
      </c>
      <c r="K7" s="1">
        <v>2</v>
      </c>
      <c r="L7" s="1" t="s">
        <v>75</v>
      </c>
      <c r="M7" s="1"/>
      <c r="N7" s="1">
        <v>3</v>
      </c>
      <c r="O7" s="1">
        <v>2</v>
      </c>
      <c r="P7" s="1" t="s">
        <v>76</v>
      </c>
      <c r="Q7" s="1">
        <v>1</v>
      </c>
      <c r="R7" s="1">
        <v>2</v>
      </c>
      <c r="S7" s="1">
        <v>6</v>
      </c>
      <c r="T7" s="1"/>
      <c r="U7" s="1">
        <v>2</v>
      </c>
      <c r="V7" s="1">
        <v>1</v>
      </c>
      <c r="W7" s="1">
        <v>1000</v>
      </c>
      <c r="X7" s="1">
        <v>20000</v>
      </c>
      <c r="Y7" s="1">
        <v>50000</v>
      </c>
      <c r="Z7" s="1">
        <f t="shared" si="1"/>
        <v>450</v>
      </c>
      <c r="AA7" s="1">
        <v>12</v>
      </c>
      <c r="AB7" s="16" t="s">
        <v>81</v>
      </c>
      <c r="AC7" s="14">
        <v>0.2</v>
      </c>
      <c r="AD7" s="1"/>
      <c r="AE7" s="1">
        <v>80</v>
      </c>
      <c r="AF7" s="6" t="s">
        <v>92</v>
      </c>
      <c r="AG7" s="6" t="s">
        <v>93</v>
      </c>
      <c r="AH7" s="18"/>
      <c r="AI7" s="1">
        <v>0</v>
      </c>
      <c r="AJ7" s="19" t="s">
        <v>76</v>
      </c>
    </row>
    <row r="8" customFormat="1" spans="1:36">
      <c r="A8" s="1">
        <v>5</v>
      </c>
      <c r="B8" s="1">
        <v>5</v>
      </c>
      <c r="C8" s="1">
        <v>205</v>
      </c>
      <c r="D8" s="7">
        <v>25</v>
      </c>
      <c r="E8" s="1" t="s">
        <v>94</v>
      </c>
      <c r="F8" s="1" t="s">
        <v>95</v>
      </c>
      <c r="G8" s="1" t="s">
        <v>94</v>
      </c>
      <c r="H8" s="1" t="str">
        <f t="shared" si="0"/>
        <v>回旋镖武器描述</v>
      </c>
      <c r="I8" s="5">
        <v>1</v>
      </c>
      <c r="J8" s="1">
        <v>0</v>
      </c>
      <c r="K8" s="1">
        <v>2</v>
      </c>
      <c r="L8" s="1" t="s">
        <v>75</v>
      </c>
      <c r="M8" s="1"/>
      <c r="N8" s="1">
        <v>3</v>
      </c>
      <c r="O8" s="1">
        <v>5</v>
      </c>
      <c r="P8" s="1">
        <v>2</v>
      </c>
      <c r="Q8" s="1">
        <v>2</v>
      </c>
      <c r="R8" s="1">
        <v>1</v>
      </c>
      <c r="S8" s="1">
        <v>7</v>
      </c>
      <c r="T8" s="1"/>
      <c r="U8" s="1">
        <v>3</v>
      </c>
      <c r="V8" s="1">
        <v>1</v>
      </c>
      <c r="W8" s="1">
        <v>1000</v>
      </c>
      <c r="X8" s="1">
        <v>20000</v>
      </c>
      <c r="Y8" s="1">
        <v>50000</v>
      </c>
      <c r="Z8" s="1">
        <f t="shared" si="1"/>
        <v>400</v>
      </c>
      <c r="AA8" s="1">
        <v>2</v>
      </c>
      <c r="AB8" s="6" t="s">
        <v>96</v>
      </c>
      <c r="AC8" s="14">
        <v>0.3</v>
      </c>
      <c r="AD8" s="1"/>
      <c r="AE8" s="1">
        <v>80</v>
      </c>
      <c r="AF8" s="6" t="s">
        <v>97</v>
      </c>
      <c r="AG8" s="16" t="s">
        <v>98</v>
      </c>
      <c r="AH8" s="18"/>
      <c r="AI8" s="1">
        <v>0</v>
      </c>
      <c r="AJ8" s="19" t="s">
        <v>90</v>
      </c>
    </row>
    <row r="9" customFormat="1" spans="1:36">
      <c r="A9" s="1">
        <v>6</v>
      </c>
      <c r="B9" s="1">
        <v>6</v>
      </c>
      <c r="C9" s="1">
        <v>206</v>
      </c>
      <c r="D9" s="7">
        <v>26</v>
      </c>
      <c r="E9" s="1" t="s">
        <v>99</v>
      </c>
      <c r="F9" s="1" t="s">
        <v>80</v>
      </c>
      <c r="G9" s="1" t="s">
        <v>99</v>
      </c>
      <c r="H9" s="1" t="str">
        <f t="shared" si="0"/>
        <v>飞剑武器描述</v>
      </c>
      <c r="I9" s="5">
        <v>1</v>
      </c>
      <c r="J9" s="1">
        <v>0</v>
      </c>
      <c r="K9" s="1">
        <v>2</v>
      </c>
      <c r="L9" s="1" t="s">
        <v>86</v>
      </c>
      <c r="M9" s="1"/>
      <c r="N9" s="1">
        <v>3</v>
      </c>
      <c r="O9" s="1">
        <v>4</v>
      </c>
      <c r="P9" s="1" t="s">
        <v>76</v>
      </c>
      <c r="Q9" s="1">
        <v>2</v>
      </c>
      <c r="R9" s="1">
        <v>2</v>
      </c>
      <c r="S9" s="1">
        <v>8</v>
      </c>
      <c r="T9" s="1"/>
      <c r="U9" s="1">
        <v>2</v>
      </c>
      <c r="V9" s="1">
        <v>1</v>
      </c>
      <c r="W9" s="1">
        <v>1000</v>
      </c>
      <c r="X9" s="1">
        <v>20000</v>
      </c>
      <c r="Y9" s="1">
        <v>50000</v>
      </c>
      <c r="Z9" s="1">
        <f t="shared" si="1"/>
        <v>450</v>
      </c>
      <c r="AA9" s="1">
        <v>12</v>
      </c>
      <c r="AB9" s="16" t="s">
        <v>81</v>
      </c>
      <c r="AC9" s="14">
        <v>0.2</v>
      </c>
      <c r="AD9" s="1">
        <v>13</v>
      </c>
      <c r="AE9" s="1">
        <v>80</v>
      </c>
      <c r="AF9" s="16" t="s">
        <v>100</v>
      </c>
      <c r="AG9" s="6" t="s">
        <v>101</v>
      </c>
      <c r="AH9" s="18"/>
      <c r="AI9" s="1">
        <v>0</v>
      </c>
      <c r="AJ9" s="19" t="s">
        <v>76</v>
      </c>
    </row>
    <row r="10" customFormat="1" spans="1:36">
      <c r="A10" s="1">
        <v>7</v>
      </c>
      <c r="B10" s="1">
        <f t="shared" ref="B10:B29" si="2">B9+1</f>
        <v>7</v>
      </c>
      <c r="C10" s="1">
        <v>207</v>
      </c>
      <c r="D10" s="7">
        <v>27</v>
      </c>
      <c r="E10" s="1" t="s">
        <v>102</v>
      </c>
      <c r="F10" s="1" t="s">
        <v>95</v>
      </c>
      <c r="G10" s="1" t="s">
        <v>102</v>
      </c>
      <c r="H10" s="1" t="str">
        <f t="shared" si="0"/>
        <v>法杖武器描述</v>
      </c>
      <c r="I10" s="5">
        <v>1</v>
      </c>
      <c r="J10" s="1">
        <v>0</v>
      </c>
      <c r="K10" s="1">
        <v>2</v>
      </c>
      <c r="L10" s="1" t="s">
        <v>86</v>
      </c>
      <c r="M10" s="1"/>
      <c r="N10" s="1">
        <v>3</v>
      </c>
      <c r="O10" s="1">
        <v>3</v>
      </c>
      <c r="P10" s="1" t="s">
        <v>76</v>
      </c>
      <c r="Q10" s="1">
        <v>2</v>
      </c>
      <c r="R10" s="1">
        <v>3</v>
      </c>
      <c r="S10" s="1">
        <v>6</v>
      </c>
      <c r="T10" s="1"/>
      <c r="U10" s="1">
        <v>1.5</v>
      </c>
      <c r="V10" s="1">
        <v>1</v>
      </c>
      <c r="W10" s="1">
        <v>1000</v>
      </c>
      <c r="X10" s="1">
        <v>20000</v>
      </c>
      <c r="Y10" s="1">
        <v>50000</v>
      </c>
      <c r="Z10" s="1">
        <f t="shared" si="1"/>
        <v>475</v>
      </c>
      <c r="AA10" s="1">
        <v>2</v>
      </c>
      <c r="AB10" s="6" t="s">
        <v>96</v>
      </c>
      <c r="AC10" s="14">
        <v>0.15</v>
      </c>
      <c r="AD10" s="1"/>
      <c r="AE10" s="1">
        <v>80</v>
      </c>
      <c r="AF10" s="6" t="s">
        <v>103</v>
      </c>
      <c r="AG10" s="6" t="s">
        <v>104</v>
      </c>
      <c r="AH10" s="18"/>
      <c r="AI10" s="1">
        <v>0</v>
      </c>
      <c r="AJ10" s="19" t="s">
        <v>76</v>
      </c>
    </row>
    <row r="11" customFormat="1" spans="1:36">
      <c r="A11" s="1">
        <v>8</v>
      </c>
      <c r="B11" s="1">
        <f t="shared" si="2"/>
        <v>8</v>
      </c>
      <c r="C11" s="1">
        <v>208</v>
      </c>
      <c r="D11" s="7">
        <v>28</v>
      </c>
      <c r="E11" s="1" t="s">
        <v>105</v>
      </c>
      <c r="F11" s="1" t="s">
        <v>85</v>
      </c>
      <c r="G11" s="1" t="s">
        <v>105</v>
      </c>
      <c r="H11" s="1" t="str">
        <f t="shared" si="0"/>
        <v>符文塔武器描述</v>
      </c>
      <c r="I11" s="5">
        <v>1</v>
      </c>
      <c r="J11" s="1">
        <v>0</v>
      </c>
      <c r="K11" s="1">
        <v>3</v>
      </c>
      <c r="L11" s="1" t="s">
        <v>106</v>
      </c>
      <c r="M11" s="1"/>
      <c r="N11" s="1">
        <v>3</v>
      </c>
      <c r="O11" s="1">
        <v>2</v>
      </c>
      <c r="P11" s="1">
        <v>2</v>
      </c>
      <c r="Q11" s="1">
        <v>2</v>
      </c>
      <c r="R11" s="1">
        <v>3</v>
      </c>
      <c r="S11" s="1">
        <v>4</v>
      </c>
      <c r="T11" s="1"/>
      <c r="U11" s="1">
        <v>2.5</v>
      </c>
      <c r="V11" s="1">
        <v>1</v>
      </c>
      <c r="W11" s="1">
        <v>1000</v>
      </c>
      <c r="X11" s="1">
        <v>20000</v>
      </c>
      <c r="Y11" s="1">
        <v>50000</v>
      </c>
      <c r="Z11" s="1">
        <f t="shared" si="1"/>
        <v>425</v>
      </c>
      <c r="AA11" s="1">
        <v>11</v>
      </c>
      <c r="AB11" s="16" t="s">
        <v>81</v>
      </c>
      <c r="AC11" s="14">
        <v>0.25</v>
      </c>
      <c r="AD11" s="1"/>
      <c r="AE11" s="1">
        <v>80</v>
      </c>
      <c r="AF11" s="6" t="s">
        <v>107</v>
      </c>
      <c r="AG11" s="6" t="s">
        <v>108</v>
      </c>
      <c r="AH11" s="18"/>
      <c r="AI11" s="1">
        <v>0</v>
      </c>
      <c r="AJ11" s="19" t="s">
        <v>109</v>
      </c>
    </row>
    <row r="12" customFormat="1" spans="1:36">
      <c r="A12" s="1">
        <v>9</v>
      </c>
      <c r="B12" s="1">
        <f t="shared" si="2"/>
        <v>9</v>
      </c>
      <c r="C12" s="1">
        <v>209</v>
      </c>
      <c r="D12" s="7">
        <v>29</v>
      </c>
      <c r="E12" s="1" t="s">
        <v>110</v>
      </c>
      <c r="F12" s="1" t="s">
        <v>74</v>
      </c>
      <c r="G12" s="1" t="s">
        <v>110</v>
      </c>
      <c r="H12" s="1" t="str">
        <f t="shared" si="0"/>
        <v>突击步枪武器描述</v>
      </c>
      <c r="I12" s="5">
        <v>1</v>
      </c>
      <c r="J12" s="1">
        <v>0</v>
      </c>
      <c r="K12" s="1">
        <v>2</v>
      </c>
      <c r="L12" s="1" t="s">
        <v>75</v>
      </c>
      <c r="M12" s="1" t="s">
        <v>111</v>
      </c>
      <c r="N12" s="1">
        <v>3</v>
      </c>
      <c r="O12" s="1">
        <v>1</v>
      </c>
      <c r="P12" s="1" t="s">
        <v>76</v>
      </c>
      <c r="Q12" s="1">
        <v>3</v>
      </c>
      <c r="R12" s="1">
        <v>2</v>
      </c>
      <c r="S12" s="1">
        <v>2</v>
      </c>
      <c r="T12" s="1"/>
      <c r="U12" s="1">
        <v>0.4</v>
      </c>
      <c r="V12" s="1">
        <v>1</v>
      </c>
      <c r="W12" s="1">
        <v>1000</v>
      </c>
      <c r="X12" s="1">
        <v>20000</v>
      </c>
      <c r="Y12" s="1">
        <v>50000</v>
      </c>
      <c r="Z12" s="1">
        <f t="shared" si="1"/>
        <v>530</v>
      </c>
      <c r="AA12" s="1">
        <v>1</v>
      </c>
      <c r="AB12" s="16"/>
      <c r="AC12" s="14">
        <v>0.08</v>
      </c>
      <c r="AD12" s="1"/>
      <c r="AE12" s="1">
        <v>80</v>
      </c>
      <c r="AF12" s="6" t="s">
        <v>112</v>
      </c>
      <c r="AG12" s="6" t="s">
        <v>113</v>
      </c>
      <c r="AH12" s="18"/>
      <c r="AI12" s="1">
        <v>0</v>
      </c>
      <c r="AJ12" s="19" t="s">
        <v>76</v>
      </c>
    </row>
    <row r="13" customFormat="1" spans="1:36">
      <c r="A13" s="1">
        <v>10</v>
      </c>
      <c r="B13" s="1">
        <f t="shared" si="2"/>
        <v>10</v>
      </c>
      <c r="C13" s="1">
        <v>210</v>
      </c>
      <c r="D13" s="7">
        <v>30</v>
      </c>
      <c r="E13" s="1" t="s">
        <v>114</v>
      </c>
      <c r="F13" s="1" t="s">
        <v>95</v>
      </c>
      <c r="G13" s="1" t="s">
        <v>114</v>
      </c>
      <c r="H13" s="1" t="str">
        <f t="shared" si="0"/>
        <v>大炮武器描述</v>
      </c>
      <c r="I13" s="5">
        <v>1</v>
      </c>
      <c r="J13" s="1">
        <v>0</v>
      </c>
      <c r="K13" s="1">
        <v>3</v>
      </c>
      <c r="L13" s="1" t="s">
        <v>115</v>
      </c>
      <c r="M13" s="1" t="s">
        <v>116</v>
      </c>
      <c r="N13" s="1">
        <v>3</v>
      </c>
      <c r="O13" s="1">
        <v>4</v>
      </c>
      <c r="P13" s="1">
        <v>2</v>
      </c>
      <c r="Q13" s="1">
        <v>3</v>
      </c>
      <c r="R13" s="1">
        <v>3</v>
      </c>
      <c r="S13" s="1">
        <v>7</v>
      </c>
      <c r="T13" s="1"/>
      <c r="U13" s="1">
        <v>3</v>
      </c>
      <c r="V13" s="1">
        <v>1</v>
      </c>
      <c r="W13" s="1">
        <v>1000</v>
      </c>
      <c r="X13" s="1">
        <v>20000</v>
      </c>
      <c r="Y13" s="1">
        <v>50000</v>
      </c>
      <c r="Z13" s="1">
        <f t="shared" si="1"/>
        <v>400</v>
      </c>
      <c r="AA13" s="1">
        <v>11</v>
      </c>
      <c r="AB13" s="16" t="s">
        <v>81</v>
      </c>
      <c r="AC13" s="14">
        <v>0.3</v>
      </c>
      <c r="AD13" s="1"/>
      <c r="AE13" s="1">
        <v>80</v>
      </c>
      <c r="AF13" s="6" t="s">
        <v>117</v>
      </c>
      <c r="AG13" s="6" t="s">
        <v>118</v>
      </c>
      <c r="AH13" s="18"/>
      <c r="AI13" s="1">
        <v>0</v>
      </c>
      <c r="AJ13" s="19" t="s">
        <v>109</v>
      </c>
    </row>
    <row r="14" customFormat="1" spans="1:36">
      <c r="A14" s="1">
        <v>11</v>
      </c>
      <c r="B14" s="1">
        <f t="shared" si="2"/>
        <v>11</v>
      </c>
      <c r="C14" s="1">
        <v>211</v>
      </c>
      <c r="D14" s="7">
        <v>31</v>
      </c>
      <c r="E14" s="1" t="s">
        <v>119</v>
      </c>
      <c r="F14" s="1" t="s">
        <v>85</v>
      </c>
      <c r="G14" s="1" t="s">
        <v>119</v>
      </c>
      <c r="H14" s="1" t="str">
        <f t="shared" si="0"/>
        <v>手榴弹武器描述</v>
      </c>
      <c r="I14" s="5">
        <v>1</v>
      </c>
      <c r="J14" s="1">
        <v>0</v>
      </c>
      <c r="K14" s="1">
        <v>3</v>
      </c>
      <c r="L14" s="1" t="s">
        <v>106</v>
      </c>
      <c r="M14" s="1" t="s">
        <v>120</v>
      </c>
      <c r="N14" s="1">
        <v>3</v>
      </c>
      <c r="O14" s="1">
        <v>2</v>
      </c>
      <c r="P14" s="1">
        <v>2</v>
      </c>
      <c r="Q14" s="1">
        <v>3</v>
      </c>
      <c r="R14" s="1">
        <v>2</v>
      </c>
      <c r="S14" s="1">
        <v>4</v>
      </c>
      <c r="T14" s="1"/>
      <c r="U14" s="1">
        <v>2</v>
      </c>
      <c r="V14" s="1">
        <v>1</v>
      </c>
      <c r="W14" s="1">
        <v>1000</v>
      </c>
      <c r="X14" s="1">
        <v>20000</v>
      </c>
      <c r="Y14" s="1">
        <v>50000</v>
      </c>
      <c r="Z14" s="1">
        <f t="shared" si="1"/>
        <v>450</v>
      </c>
      <c r="AA14" s="1">
        <v>11</v>
      </c>
      <c r="AB14" s="16" t="s">
        <v>81</v>
      </c>
      <c r="AC14" s="14">
        <v>0.2</v>
      </c>
      <c r="AD14" s="1">
        <v>50</v>
      </c>
      <c r="AE14" s="1">
        <v>80</v>
      </c>
      <c r="AF14" s="6" t="s">
        <v>121</v>
      </c>
      <c r="AG14" s="6" t="s">
        <v>122</v>
      </c>
      <c r="AH14" s="18"/>
      <c r="AI14" s="1">
        <v>0</v>
      </c>
      <c r="AJ14" s="19" t="s">
        <v>109</v>
      </c>
    </row>
    <row r="15" customFormat="1" spans="1:36">
      <c r="A15" s="1">
        <v>12</v>
      </c>
      <c r="B15" s="1">
        <f t="shared" si="2"/>
        <v>12</v>
      </c>
      <c r="C15" s="1">
        <v>212</v>
      </c>
      <c r="D15" s="7">
        <v>32</v>
      </c>
      <c r="E15" s="1" t="s">
        <v>123</v>
      </c>
      <c r="F15" s="1" t="s">
        <v>80</v>
      </c>
      <c r="G15" s="1" t="s">
        <v>123</v>
      </c>
      <c r="H15" s="1" t="str">
        <f t="shared" si="0"/>
        <v>激光枪武器描述</v>
      </c>
      <c r="I15" s="5">
        <v>1</v>
      </c>
      <c r="J15" s="1">
        <v>0</v>
      </c>
      <c r="K15" s="1">
        <v>2</v>
      </c>
      <c r="L15" s="1" t="s">
        <v>75</v>
      </c>
      <c r="M15" s="1" t="s">
        <v>124</v>
      </c>
      <c r="N15" s="1">
        <v>3</v>
      </c>
      <c r="O15" s="1">
        <v>1</v>
      </c>
      <c r="P15" s="1" t="s">
        <v>76</v>
      </c>
      <c r="Q15" s="1">
        <v>3</v>
      </c>
      <c r="R15" s="1">
        <v>3</v>
      </c>
      <c r="S15" s="1">
        <v>3</v>
      </c>
      <c r="T15" s="1"/>
      <c r="U15" s="1">
        <v>5</v>
      </c>
      <c r="V15" s="1">
        <v>1</v>
      </c>
      <c r="W15" s="1">
        <v>1000</v>
      </c>
      <c r="X15" s="1">
        <v>20000</v>
      </c>
      <c r="Y15" s="1">
        <v>50000</v>
      </c>
      <c r="Z15" s="1">
        <f t="shared" si="1"/>
        <v>300</v>
      </c>
      <c r="AA15" s="1">
        <v>21</v>
      </c>
      <c r="AB15" s="6" t="s">
        <v>125</v>
      </c>
      <c r="AC15" s="14">
        <v>0.5</v>
      </c>
      <c r="AD15" s="1">
        <v>25</v>
      </c>
      <c r="AE15" s="1">
        <v>80</v>
      </c>
      <c r="AF15" s="6" t="s">
        <v>126</v>
      </c>
      <c r="AG15" s="16" t="s">
        <v>127</v>
      </c>
      <c r="AH15" s="18"/>
      <c r="AI15" s="1">
        <v>0</v>
      </c>
      <c r="AJ15" s="19">
        <v>10</v>
      </c>
    </row>
    <row r="16" customFormat="1" spans="1:36">
      <c r="A16" s="1">
        <v>13</v>
      </c>
      <c r="B16" s="1">
        <f t="shared" si="2"/>
        <v>13</v>
      </c>
      <c r="C16" s="1">
        <v>213</v>
      </c>
      <c r="D16" s="7">
        <v>33</v>
      </c>
      <c r="E16" s="1" t="s">
        <v>128</v>
      </c>
      <c r="F16" s="1" t="s">
        <v>85</v>
      </c>
      <c r="G16" s="1" t="s">
        <v>128</v>
      </c>
      <c r="H16" s="1" t="str">
        <f t="shared" si="0"/>
        <v>追踪导弹武器描述</v>
      </c>
      <c r="I16" s="5">
        <v>1</v>
      </c>
      <c r="J16" s="1">
        <v>0</v>
      </c>
      <c r="K16" s="1">
        <v>3</v>
      </c>
      <c r="L16" s="1" t="s">
        <v>106</v>
      </c>
      <c r="M16" s="1" t="s">
        <v>129</v>
      </c>
      <c r="N16" s="1">
        <v>3</v>
      </c>
      <c r="O16" s="1">
        <v>3</v>
      </c>
      <c r="P16" s="1">
        <v>2</v>
      </c>
      <c r="Q16" s="1">
        <v>3</v>
      </c>
      <c r="R16" s="1">
        <v>2</v>
      </c>
      <c r="S16" s="1">
        <v>11</v>
      </c>
      <c r="T16" s="1"/>
      <c r="U16" s="1">
        <v>5</v>
      </c>
      <c r="V16" s="1">
        <v>1</v>
      </c>
      <c r="W16" s="1">
        <v>1000</v>
      </c>
      <c r="X16" s="1">
        <v>20000</v>
      </c>
      <c r="Y16" s="1">
        <v>50000</v>
      </c>
      <c r="Z16" s="1">
        <f t="shared" si="1"/>
        <v>300</v>
      </c>
      <c r="AA16" s="1">
        <v>11</v>
      </c>
      <c r="AB16" s="16" t="s">
        <v>81</v>
      </c>
      <c r="AC16" s="14">
        <v>0.5</v>
      </c>
      <c r="AD16" s="1"/>
      <c r="AE16" s="1">
        <v>80</v>
      </c>
      <c r="AF16" s="6" t="s">
        <v>130</v>
      </c>
      <c r="AG16" s="6" t="s">
        <v>131</v>
      </c>
      <c r="AH16" s="18"/>
      <c r="AI16" s="1">
        <v>0</v>
      </c>
      <c r="AJ16" s="19" t="s">
        <v>109</v>
      </c>
    </row>
    <row r="17" customFormat="1" spans="1:36">
      <c r="A17" s="1">
        <v>14</v>
      </c>
      <c r="B17" s="1">
        <f t="shared" si="2"/>
        <v>14</v>
      </c>
      <c r="C17" s="1">
        <v>214</v>
      </c>
      <c r="D17" s="7">
        <v>34</v>
      </c>
      <c r="E17" s="1" t="s">
        <v>132</v>
      </c>
      <c r="F17" s="1" t="s">
        <v>80</v>
      </c>
      <c r="G17" s="1" t="s">
        <v>132</v>
      </c>
      <c r="H17" s="1" t="str">
        <f t="shared" si="0"/>
        <v>电磁炮武器描述</v>
      </c>
      <c r="I17" s="5">
        <v>1</v>
      </c>
      <c r="J17" s="1">
        <v>0</v>
      </c>
      <c r="K17" s="1">
        <v>3</v>
      </c>
      <c r="L17" s="1" t="s">
        <v>115</v>
      </c>
      <c r="M17" s="1" t="s">
        <v>133</v>
      </c>
      <c r="N17" s="1">
        <v>3</v>
      </c>
      <c r="O17" s="1">
        <v>4</v>
      </c>
      <c r="P17" s="1" t="s">
        <v>76</v>
      </c>
      <c r="Q17" s="1">
        <v>3</v>
      </c>
      <c r="R17" s="1">
        <v>3</v>
      </c>
      <c r="S17" s="1">
        <v>14</v>
      </c>
      <c r="T17" s="1"/>
      <c r="U17" s="1">
        <v>2.5</v>
      </c>
      <c r="V17" s="1">
        <v>1</v>
      </c>
      <c r="W17" s="1">
        <v>1000</v>
      </c>
      <c r="X17" s="1">
        <v>20000</v>
      </c>
      <c r="Y17" s="1">
        <v>50000</v>
      </c>
      <c r="Z17" s="1">
        <f t="shared" si="1"/>
        <v>425</v>
      </c>
      <c r="AA17" s="1">
        <v>1</v>
      </c>
      <c r="AB17" s="16"/>
      <c r="AC17" s="14">
        <v>0.25</v>
      </c>
      <c r="AD17" s="1">
        <v>20</v>
      </c>
      <c r="AE17" s="1">
        <v>80</v>
      </c>
      <c r="AF17" s="17" t="s">
        <v>134</v>
      </c>
      <c r="AG17" s="6" t="s">
        <v>135</v>
      </c>
      <c r="AH17" s="18"/>
      <c r="AI17" s="1">
        <v>0</v>
      </c>
      <c r="AJ17" s="19" t="s">
        <v>76</v>
      </c>
    </row>
    <row r="18" customFormat="1" spans="1:36">
      <c r="A18" s="1">
        <v>15</v>
      </c>
      <c r="B18" s="1">
        <f t="shared" si="2"/>
        <v>15</v>
      </c>
      <c r="C18" s="1">
        <v>215</v>
      </c>
      <c r="D18" s="7">
        <v>35</v>
      </c>
      <c r="E18" s="1" t="s">
        <v>136</v>
      </c>
      <c r="F18" s="1" t="s">
        <v>95</v>
      </c>
      <c r="G18" s="1" t="s">
        <v>136</v>
      </c>
      <c r="H18" s="1" t="str">
        <f t="shared" si="0"/>
        <v>冰冻手雷武器描述</v>
      </c>
      <c r="I18" s="5">
        <v>1</v>
      </c>
      <c r="J18" s="1">
        <v>0</v>
      </c>
      <c r="K18" s="1">
        <v>3</v>
      </c>
      <c r="L18" s="1" t="s">
        <v>115</v>
      </c>
      <c r="M18" s="1" t="s">
        <v>137</v>
      </c>
      <c r="N18" s="1">
        <v>3</v>
      </c>
      <c r="O18" s="1">
        <v>1</v>
      </c>
      <c r="P18" s="1">
        <v>2</v>
      </c>
      <c r="Q18" s="1">
        <v>3</v>
      </c>
      <c r="R18" s="1">
        <v>3</v>
      </c>
      <c r="S18" s="1">
        <v>4</v>
      </c>
      <c r="T18" s="1"/>
      <c r="U18" s="1">
        <v>2</v>
      </c>
      <c r="V18" s="1">
        <v>1</v>
      </c>
      <c r="W18" s="1">
        <v>1000</v>
      </c>
      <c r="X18" s="1">
        <v>20000</v>
      </c>
      <c r="Y18" s="1">
        <v>50000</v>
      </c>
      <c r="Z18" s="1">
        <f t="shared" si="1"/>
        <v>450</v>
      </c>
      <c r="AA18" s="1">
        <v>11</v>
      </c>
      <c r="AB18" s="16" t="s">
        <v>81</v>
      </c>
      <c r="AC18" s="14">
        <v>0.2</v>
      </c>
      <c r="AD18" s="1"/>
      <c r="AE18" s="1">
        <v>80</v>
      </c>
      <c r="AF18" s="17" t="s">
        <v>138</v>
      </c>
      <c r="AG18" s="6" t="s">
        <v>139</v>
      </c>
      <c r="AH18" s="18"/>
      <c r="AI18" s="1">
        <v>0</v>
      </c>
      <c r="AJ18" s="19" t="s">
        <v>109</v>
      </c>
    </row>
    <row r="19" customFormat="1" spans="1:36">
      <c r="A19" s="1">
        <v>16</v>
      </c>
      <c r="B19" s="1">
        <f t="shared" si="2"/>
        <v>16</v>
      </c>
      <c r="C19" s="1">
        <v>216</v>
      </c>
      <c r="D19" s="7">
        <v>36</v>
      </c>
      <c r="E19" s="1" t="s">
        <v>140</v>
      </c>
      <c r="F19" s="1" t="s">
        <v>74</v>
      </c>
      <c r="G19" s="1" t="s">
        <v>140</v>
      </c>
      <c r="H19" s="1" t="str">
        <f t="shared" si="0"/>
        <v>战术爪刀武器描述</v>
      </c>
      <c r="I19" s="5">
        <v>1</v>
      </c>
      <c r="J19" s="1">
        <v>0</v>
      </c>
      <c r="K19" s="1">
        <v>2</v>
      </c>
      <c r="L19" s="1" t="s">
        <v>75</v>
      </c>
      <c r="M19" s="1" t="s">
        <v>141</v>
      </c>
      <c r="N19" s="1">
        <v>3</v>
      </c>
      <c r="O19" s="1">
        <v>2</v>
      </c>
      <c r="P19" s="1" t="s">
        <v>76</v>
      </c>
      <c r="Q19" s="1">
        <v>4</v>
      </c>
      <c r="R19" s="1">
        <v>3</v>
      </c>
      <c r="S19" s="1">
        <v>11</v>
      </c>
      <c r="T19" s="1"/>
      <c r="U19" s="1">
        <v>1.5</v>
      </c>
      <c r="V19" s="1">
        <v>1</v>
      </c>
      <c r="W19" s="1">
        <v>1500</v>
      </c>
      <c r="X19" s="1">
        <v>20000</v>
      </c>
      <c r="Y19" s="1">
        <v>50000</v>
      </c>
      <c r="Z19" s="1">
        <f t="shared" si="1"/>
        <v>475</v>
      </c>
      <c r="AA19" s="1">
        <v>1</v>
      </c>
      <c r="AB19" s="16"/>
      <c r="AC19" s="14">
        <v>1.2</v>
      </c>
      <c r="AD19" s="1"/>
      <c r="AE19" s="1">
        <v>80</v>
      </c>
      <c r="AF19" s="6" t="s">
        <v>142</v>
      </c>
      <c r="AG19" s="6" t="s">
        <v>143</v>
      </c>
      <c r="AH19" s="18"/>
      <c r="AI19" s="1">
        <v>0</v>
      </c>
      <c r="AJ19" s="19" t="s">
        <v>76</v>
      </c>
    </row>
    <row r="20" customFormat="1" spans="1:36">
      <c r="A20" s="1">
        <v>17</v>
      </c>
      <c r="B20" s="1">
        <v>17</v>
      </c>
      <c r="C20" s="1">
        <v>217</v>
      </c>
      <c r="D20" s="7">
        <v>37</v>
      </c>
      <c r="E20" s="1" t="s">
        <v>144</v>
      </c>
      <c r="F20" s="1" t="s">
        <v>95</v>
      </c>
      <c r="G20" s="1" t="s">
        <v>144</v>
      </c>
      <c r="H20" s="1" t="s">
        <v>145</v>
      </c>
      <c r="I20" s="5">
        <v>1</v>
      </c>
      <c r="J20" s="1">
        <v>0</v>
      </c>
      <c r="K20" s="1">
        <v>2</v>
      </c>
      <c r="L20" s="1" t="s">
        <v>75</v>
      </c>
      <c r="M20" s="1" t="s">
        <v>146</v>
      </c>
      <c r="N20" s="1">
        <v>3</v>
      </c>
      <c r="O20" s="1">
        <v>1</v>
      </c>
      <c r="P20" s="1">
        <v>2</v>
      </c>
      <c r="Q20" s="1">
        <v>4</v>
      </c>
      <c r="R20" s="1">
        <v>4</v>
      </c>
      <c r="S20" s="1">
        <v>3</v>
      </c>
      <c r="T20" s="1"/>
      <c r="U20" s="1">
        <v>10</v>
      </c>
      <c r="V20" s="1">
        <v>1</v>
      </c>
      <c r="W20" s="1">
        <v>1000</v>
      </c>
      <c r="X20" s="1">
        <v>20000</v>
      </c>
      <c r="Y20" s="1">
        <v>50000</v>
      </c>
      <c r="Z20" s="1">
        <v>400</v>
      </c>
      <c r="AA20" s="1">
        <v>23</v>
      </c>
      <c r="AB20" s="16" t="s">
        <v>147</v>
      </c>
      <c r="AC20" s="14">
        <v>1</v>
      </c>
      <c r="AD20" s="1"/>
      <c r="AE20" s="1">
        <v>80</v>
      </c>
      <c r="AF20" s="6" t="s">
        <v>148</v>
      </c>
      <c r="AG20" s="6" t="s">
        <v>149</v>
      </c>
      <c r="AH20" s="18"/>
      <c r="AI20" s="1">
        <v>0</v>
      </c>
      <c r="AJ20" s="19">
        <v>36</v>
      </c>
    </row>
    <row r="21" customFormat="1" spans="1:36">
      <c r="A21" s="1">
        <v>18</v>
      </c>
      <c r="B21" s="1">
        <v>18</v>
      </c>
      <c r="C21" s="1">
        <v>218</v>
      </c>
      <c r="D21" s="7">
        <v>38</v>
      </c>
      <c r="E21" s="1" t="s">
        <v>150</v>
      </c>
      <c r="F21" s="1" t="s">
        <v>151</v>
      </c>
      <c r="G21" s="1" t="s">
        <v>150</v>
      </c>
      <c r="H21" s="1" t="s">
        <v>152</v>
      </c>
      <c r="I21" s="5">
        <v>1</v>
      </c>
      <c r="J21" s="1">
        <v>0</v>
      </c>
      <c r="K21" s="1">
        <v>2</v>
      </c>
      <c r="L21" s="1" t="s">
        <v>75</v>
      </c>
      <c r="M21" s="1" t="s">
        <v>146</v>
      </c>
      <c r="N21" s="1">
        <v>3</v>
      </c>
      <c r="O21" s="1">
        <v>2</v>
      </c>
      <c r="P21" s="1">
        <v>2</v>
      </c>
      <c r="Q21" s="1">
        <v>4</v>
      </c>
      <c r="R21" s="1">
        <v>4</v>
      </c>
      <c r="S21" s="1">
        <v>6</v>
      </c>
      <c r="T21" s="1"/>
      <c r="U21" s="1">
        <v>4</v>
      </c>
      <c r="V21" s="1">
        <v>1</v>
      </c>
      <c r="W21" s="1">
        <v>1000</v>
      </c>
      <c r="X21" s="1">
        <v>20000</v>
      </c>
      <c r="Y21" s="1">
        <v>50000</v>
      </c>
      <c r="Z21" s="1">
        <v>400</v>
      </c>
      <c r="AA21" s="1">
        <v>4</v>
      </c>
      <c r="AB21" s="16" t="s">
        <v>153</v>
      </c>
      <c r="AC21" s="14">
        <v>0.5</v>
      </c>
      <c r="AD21" s="1">
        <v>30</v>
      </c>
      <c r="AE21" s="1">
        <v>80</v>
      </c>
      <c r="AF21" s="6" t="s">
        <v>154</v>
      </c>
      <c r="AG21" s="6" t="s">
        <v>155</v>
      </c>
      <c r="AH21" s="18"/>
      <c r="AI21" s="1">
        <v>0</v>
      </c>
      <c r="AJ21" s="19">
        <v>3</v>
      </c>
    </row>
    <row r="22" customFormat="1" spans="1:36">
      <c r="A22" s="1">
        <v>19</v>
      </c>
      <c r="B22" s="1">
        <v>19</v>
      </c>
      <c r="C22" s="1">
        <v>219</v>
      </c>
      <c r="D22" s="7">
        <v>39</v>
      </c>
      <c r="E22" s="1" t="s">
        <v>156</v>
      </c>
      <c r="F22" s="1" t="s">
        <v>80</v>
      </c>
      <c r="G22" s="1" t="s">
        <v>156</v>
      </c>
      <c r="H22" s="1" t="s">
        <v>157</v>
      </c>
      <c r="I22" s="5">
        <v>1</v>
      </c>
      <c r="J22" s="1">
        <v>0</v>
      </c>
      <c r="K22" s="1">
        <v>2</v>
      </c>
      <c r="L22" s="1" t="s">
        <v>75</v>
      </c>
      <c r="M22" s="1" t="s">
        <v>146</v>
      </c>
      <c r="N22" s="1">
        <v>3</v>
      </c>
      <c r="O22" s="1">
        <v>3</v>
      </c>
      <c r="P22" s="1">
        <v>1</v>
      </c>
      <c r="Q22" s="1">
        <v>4</v>
      </c>
      <c r="R22" s="1">
        <v>4</v>
      </c>
      <c r="S22" s="1">
        <v>38</v>
      </c>
      <c r="T22" s="1"/>
      <c r="U22" s="1">
        <v>5</v>
      </c>
      <c r="V22" s="1">
        <v>1</v>
      </c>
      <c r="W22" s="1">
        <v>1000</v>
      </c>
      <c r="X22" s="1">
        <v>20000</v>
      </c>
      <c r="Y22" s="1">
        <v>50000</v>
      </c>
      <c r="Z22" s="1">
        <v>200</v>
      </c>
      <c r="AA22" s="1">
        <v>24</v>
      </c>
      <c r="AB22" s="16"/>
      <c r="AC22" s="14">
        <v>1</v>
      </c>
      <c r="AD22" s="1">
        <v>30</v>
      </c>
      <c r="AE22" s="1">
        <v>80</v>
      </c>
      <c r="AF22" s="6" t="s">
        <v>158</v>
      </c>
      <c r="AG22" s="6" t="s">
        <v>159</v>
      </c>
      <c r="AH22" s="18"/>
      <c r="AI22" s="1">
        <v>0</v>
      </c>
      <c r="AJ22" s="19">
        <v>1</v>
      </c>
    </row>
    <row r="23" customFormat="1" spans="1:36">
      <c r="A23" s="1">
        <v>20</v>
      </c>
      <c r="B23" s="1">
        <v>20</v>
      </c>
      <c r="C23" s="1">
        <v>220</v>
      </c>
      <c r="D23" s="7">
        <v>40</v>
      </c>
      <c r="E23" s="1" t="s">
        <v>160</v>
      </c>
      <c r="F23" s="1" t="s">
        <v>74</v>
      </c>
      <c r="G23" s="1" t="s">
        <v>160</v>
      </c>
      <c r="H23" s="1" t="s">
        <v>161</v>
      </c>
      <c r="I23" s="5">
        <v>1</v>
      </c>
      <c r="J23" s="1">
        <v>0</v>
      </c>
      <c r="K23" s="1">
        <v>2</v>
      </c>
      <c r="L23" s="1" t="s">
        <v>75</v>
      </c>
      <c r="M23" s="1" t="s">
        <v>146</v>
      </c>
      <c r="N23" s="1">
        <v>3</v>
      </c>
      <c r="O23" s="1">
        <v>4</v>
      </c>
      <c r="P23" s="1">
        <v>2</v>
      </c>
      <c r="Q23" s="1">
        <v>4</v>
      </c>
      <c r="R23" s="1">
        <v>4</v>
      </c>
      <c r="S23" s="1">
        <v>12</v>
      </c>
      <c r="T23" s="1"/>
      <c r="U23" s="1">
        <v>4</v>
      </c>
      <c r="V23" s="1">
        <v>1</v>
      </c>
      <c r="W23" s="1">
        <v>1000</v>
      </c>
      <c r="X23" s="1">
        <v>20000</v>
      </c>
      <c r="Y23" s="1">
        <v>50000</v>
      </c>
      <c r="Z23" s="1">
        <v>400</v>
      </c>
      <c r="AA23" s="1">
        <v>5</v>
      </c>
      <c r="AB23" s="16"/>
      <c r="AC23" s="14">
        <v>1</v>
      </c>
      <c r="AD23" s="1">
        <v>30</v>
      </c>
      <c r="AE23" s="1">
        <v>80</v>
      </c>
      <c r="AF23" s="6" t="s">
        <v>162</v>
      </c>
      <c r="AG23" s="6" t="s">
        <v>163</v>
      </c>
      <c r="AH23" s="18"/>
      <c r="AI23" s="1">
        <v>0</v>
      </c>
      <c r="AJ23" s="19">
        <v>1</v>
      </c>
    </row>
    <row r="24" spans="1:36">
      <c r="A24" s="1">
        <v>101</v>
      </c>
      <c r="B24" s="1">
        <v>101</v>
      </c>
      <c r="F24" s="1" t="s">
        <v>164</v>
      </c>
      <c r="G24" s="1" t="s">
        <v>165</v>
      </c>
      <c r="H24" s="1" t="s">
        <v>166</v>
      </c>
      <c r="J24" s="1">
        <v>1</v>
      </c>
      <c r="K24" s="1">
        <v>1</v>
      </c>
      <c r="O24" s="1">
        <v>5</v>
      </c>
      <c r="P24" s="1">
        <v>1</v>
      </c>
      <c r="Q24" s="1">
        <v>2</v>
      </c>
      <c r="R24" s="1">
        <v>1</v>
      </c>
      <c r="S24" s="1">
        <v>4</v>
      </c>
      <c r="U24" s="1">
        <v>5</v>
      </c>
      <c r="V24" s="1">
        <v>1</v>
      </c>
      <c r="W24" s="1">
        <v>0</v>
      </c>
      <c r="X24" s="1">
        <v>20000</v>
      </c>
      <c r="Y24" s="1">
        <v>50000</v>
      </c>
      <c r="Z24" s="1">
        <f>500+(1-U24)*50</f>
        <v>300</v>
      </c>
      <c r="AA24" s="1">
        <v>1</v>
      </c>
      <c r="AC24" s="14">
        <v>2.2</v>
      </c>
      <c r="AI24" s="19">
        <v>1</v>
      </c>
      <c r="AJ24" s="19">
        <v>1</v>
      </c>
    </row>
    <row r="25" spans="1:36">
      <c r="A25" s="1">
        <v>102</v>
      </c>
      <c r="B25" s="1">
        <v>102</v>
      </c>
      <c r="F25" s="1" t="s">
        <v>167</v>
      </c>
      <c r="G25" s="1" t="s">
        <v>168</v>
      </c>
      <c r="H25" s="1" t="s">
        <v>169</v>
      </c>
      <c r="J25" s="11">
        <v>1</v>
      </c>
      <c r="K25" s="1">
        <v>1</v>
      </c>
      <c r="O25" s="1">
        <v>5</v>
      </c>
      <c r="P25" s="1">
        <v>1</v>
      </c>
      <c r="Q25" s="1">
        <v>2</v>
      </c>
      <c r="R25" s="1">
        <v>1</v>
      </c>
      <c r="S25" s="1">
        <v>40</v>
      </c>
      <c r="U25" s="1">
        <v>5</v>
      </c>
      <c r="V25" s="1">
        <v>1</v>
      </c>
      <c r="W25" s="1">
        <v>0</v>
      </c>
      <c r="X25" s="1">
        <v>20000</v>
      </c>
      <c r="Y25" s="1">
        <v>50000</v>
      </c>
      <c r="Z25" s="1">
        <f>500+(1-U25)*50</f>
        <v>300</v>
      </c>
      <c r="AA25" s="1">
        <v>1</v>
      </c>
      <c r="AC25" s="14">
        <v>3.2</v>
      </c>
      <c r="AI25" s="19">
        <v>1</v>
      </c>
      <c r="AJ25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3"/>
  <sheetViews>
    <sheetView topLeftCell="A54" workbookViewId="0">
      <selection activeCell="F4" sqref="F4"/>
    </sheetView>
  </sheetViews>
  <sheetFormatPr defaultColWidth="9" defaultRowHeight="13.8" outlineLevelCol="1"/>
  <cols>
    <col min="1" max="1" width="5" style="1" customWidth="1"/>
    <col min="2" max="2" width="15.5" style="1" customWidth="1"/>
  </cols>
  <sheetData>
    <row r="1" ht="16.2" spans="1:2">
      <c r="A1" s="2" t="s">
        <v>0</v>
      </c>
      <c r="B1" s="2" t="s">
        <v>170</v>
      </c>
    </row>
    <row r="2" ht="16.2" spans="1:2">
      <c r="A2" s="2" t="s">
        <v>35</v>
      </c>
      <c r="B2" s="2" t="s">
        <v>37</v>
      </c>
    </row>
    <row r="3" ht="16.2" spans="1:2">
      <c r="A3" s="2" t="s">
        <v>171</v>
      </c>
      <c r="B3" s="3" t="s">
        <v>172</v>
      </c>
    </row>
    <row r="4" spans="1:2">
      <c r="A4" s="1">
        <v>1</v>
      </c>
      <c r="B4" s="1">
        <v>0.5</v>
      </c>
    </row>
    <row r="5" spans="1:2">
      <c r="A5" s="1">
        <v>2</v>
      </c>
      <c r="B5" s="1">
        <v>0.6</v>
      </c>
    </row>
    <row r="6" spans="1:2">
      <c r="A6" s="1">
        <v>3</v>
      </c>
      <c r="B6" s="1">
        <v>0.7</v>
      </c>
    </row>
    <row r="7" spans="1:2">
      <c r="A7" s="1">
        <v>4</v>
      </c>
      <c r="B7" s="1">
        <v>0.8</v>
      </c>
    </row>
    <row r="8" spans="1:2">
      <c r="A8" s="1">
        <v>5</v>
      </c>
      <c r="B8" s="1">
        <v>0.9</v>
      </c>
    </row>
    <row r="9" spans="1:2">
      <c r="A9" s="1">
        <v>6</v>
      </c>
      <c r="B9" s="1">
        <v>1</v>
      </c>
    </row>
    <row r="10" spans="1:2">
      <c r="A10" s="1">
        <v>7</v>
      </c>
      <c r="B10" s="1">
        <v>1.1</v>
      </c>
    </row>
    <row r="11" spans="1:2">
      <c r="A11" s="1">
        <v>8</v>
      </c>
      <c r="B11" s="1">
        <v>1.2</v>
      </c>
    </row>
    <row r="12" spans="1:2">
      <c r="A12" s="1">
        <v>9</v>
      </c>
      <c r="B12" s="1">
        <v>1.3</v>
      </c>
    </row>
    <row r="13" spans="1:2">
      <c r="A13" s="1">
        <v>10</v>
      </c>
      <c r="B13" s="1">
        <v>1.4</v>
      </c>
    </row>
    <row r="14" spans="1:2">
      <c r="A14" s="1">
        <v>11</v>
      </c>
      <c r="B14" s="1">
        <v>1.5</v>
      </c>
    </row>
    <row r="15" spans="1:2">
      <c r="A15" s="1">
        <v>12</v>
      </c>
      <c r="B15" s="1">
        <v>1.6</v>
      </c>
    </row>
    <row r="16" spans="1:2">
      <c r="A16" s="1">
        <v>13</v>
      </c>
      <c r="B16" s="1">
        <v>1.7</v>
      </c>
    </row>
    <row r="17" spans="1:2">
      <c r="A17" s="1">
        <v>14</v>
      </c>
      <c r="B17" s="1">
        <v>1.8</v>
      </c>
    </row>
    <row r="18" spans="1:2">
      <c r="A18" s="1">
        <v>15</v>
      </c>
      <c r="B18" s="1">
        <v>1.9</v>
      </c>
    </row>
    <row r="19" spans="1:2">
      <c r="A19" s="1">
        <v>16</v>
      </c>
      <c r="B19" s="1">
        <v>2</v>
      </c>
    </row>
    <row r="20" spans="1:2">
      <c r="A20" s="1">
        <v>17</v>
      </c>
      <c r="B20" s="1">
        <v>2.1</v>
      </c>
    </row>
    <row r="21" spans="1:2">
      <c r="A21" s="1">
        <v>18</v>
      </c>
      <c r="B21" s="1">
        <v>2.2</v>
      </c>
    </row>
    <row r="22" spans="1:2">
      <c r="A22" s="1">
        <v>19</v>
      </c>
      <c r="B22" s="1">
        <v>2.3</v>
      </c>
    </row>
    <row r="23" spans="1:2">
      <c r="A23" s="1">
        <v>20</v>
      </c>
      <c r="B23" s="1">
        <v>2.4</v>
      </c>
    </row>
    <row r="24" spans="1:2">
      <c r="A24" s="1">
        <v>21</v>
      </c>
      <c r="B24" s="1">
        <v>2.5</v>
      </c>
    </row>
    <row r="25" spans="1:2">
      <c r="A25" s="1">
        <v>22</v>
      </c>
      <c r="B25" s="1">
        <v>2.6</v>
      </c>
    </row>
    <row r="26" spans="1:2">
      <c r="A26" s="1">
        <v>23</v>
      </c>
      <c r="B26" s="1">
        <v>2.7</v>
      </c>
    </row>
    <row r="27" spans="1:2">
      <c r="A27" s="1">
        <v>24</v>
      </c>
      <c r="B27" s="1">
        <v>2.8</v>
      </c>
    </row>
    <row r="28" spans="1:2">
      <c r="A28" s="1">
        <v>25</v>
      </c>
      <c r="B28" s="1">
        <v>2.9</v>
      </c>
    </row>
    <row r="29" spans="1:2">
      <c r="A29" s="1">
        <v>26</v>
      </c>
      <c r="B29" s="1">
        <v>3</v>
      </c>
    </row>
    <row r="30" spans="1:2">
      <c r="A30" s="1">
        <v>27</v>
      </c>
      <c r="B30" s="1">
        <v>3.1</v>
      </c>
    </row>
    <row r="31" spans="1:2">
      <c r="A31" s="1">
        <v>28</v>
      </c>
      <c r="B31" s="1">
        <v>3.2</v>
      </c>
    </row>
    <row r="32" spans="1:2">
      <c r="A32" s="1">
        <v>29</v>
      </c>
      <c r="B32" s="1">
        <v>3.3</v>
      </c>
    </row>
    <row r="33" spans="1:2">
      <c r="A33" s="1">
        <v>30</v>
      </c>
      <c r="B33" s="1">
        <v>3.4</v>
      </c>
    </row>
    <row r="34" spans="1:2">
      <c r="A34" s="1">
        <v>31</v>
      </c>
      <c r="B34" s="1">
        <v>3.5</v>
      </c>
    </row>
    <row r="35" spans="1:2">
      <c r="A35" s="1">
        <v>32</v>
      </c>
      <c r="B35" s="1">
        <v>3.6</v>
      </c>
    </row>
    <row r="36" spans="1:2">
      <c r="A36" s="1">
        <v>33</v>
      </c>
      <c r="B36" s="1">
        <v>3.7</v>
      </c>
    </row>
    <row r="37" spans="1:2">
      <c r="A37" s="1">
        <v>34</v>
      </c>
      <c r="B37" s="1">
        <v>3.8</v>
      </c>
    </row>
    <row r="38" spans="1:2">
      <c r="A38" s="1">
        <v>35</v>
      </c>
      <c r="B38" s="1">
        <v>3.9</v>
      </c>
    </row>
    <row r="39" spans="1:2">
      <c r="A39" s="1">
        <v>36</v>
      </c>
      <c r="B39" s="1">
        <v>4</v>
      </c>
    </row>
    <row r="40" spans="1:2">
      <c r="A40" s="1">
        <v>37</v>
      </c>
      <c r="B40" s="1">
        <v>4.1</v>
      </c>
    </row>
    <row r="41" spans="1:2">
      <c r="A41" s="1">
        <v>38</v>
      </c>
      <c r="B41" s="1">
        <v>4.2</v>
      </c>
    </row>
    <row r="42" spans="1:2">
      <c r="A42" s="1">
        <v>39</v>
      </c>
      <c r="B42" s="1">
        <v>4.3</v>
      </c>
    </row>
    <row r="43" spans="1:2">
      <c r="A43" s="1">
        <v>40</v>
      </c>
      <c r="B43" s="1">
        <v>4.4</v>
      </c>
    </row>
    <row r="44" spans="1:2">
      <c r="A44" s="1">
        <v>41</v>
      </c>
      <c r="B44" s="1">
        <v>4.5</v>
      </c>
    </row>
    <row r="45" spans="1:2">
      <c r="A45" s="1">
        <v>42</v>
      </c>
      <c r="B45" s="1">
        <v>4.6</v>
      </c>
    </row>
    <row r="46" spans="1:2">
      <c r="A46" s="1">
        <v>43</v>
      </c>
      <c r="B46" s="1">
        <v>4.7</v>
      </c>
    </row>
    <row r="47" spans="1:2">
      <c r="A47" s="1">
        <v>44</v>
      </c>
      <c r="B47" s="1">
        <v>4.8</v>
      </c>
    </row>
    <row r="48" spans="1:2">
      <c r="A48" s="1">
        <v>45</v>
      </c>
      <c r="B48" s="1">
        <v>4.9</v>
      </c>
    </row>
    <row r="49" spans="1:2">
      <c r="A49" s="1">
        <v>46</v>
      </c>
      <c r="B49" s="1">
        <v>5</v>
      </c>
    </row>
    <row r="50" spans="1:2">
      <c r="A50" s="1">
        <v>47</v>
      </c>
      <c r="B50" s="1">
        <v>5.1</v>
      </c>
    </row>
    <row r="51" spans="1:2">
      <c r="A51" s="1">
        <v>48</v>
      </c>
      <c r="B51" s="1">
        <v>5.2</v>
      </c>
    </row>
    <row r="52" spans="1:2">
      <c r="A52" s="1">
        <v>49</v>
      </c>
      <c r="B52" s="1">
        <v>5.3</v>
      </c>
    </row>
    <row r="53" spans="1:2">
      <c r="A53" s="1">
        <v>50</v>
      </c>
      <c r="B53" s="1">
        <v>5.4</v>
      </c>
    </row>
    <row r="54" spans="1:2">
      <c r="A54" s="1">
        <v>51</v>
      </c>
      <c r="B54" s="1">
        <v>5.5</v>
      </c>
    </row>
    <row r="55" spans="1:2">
      <c r="A55" s="1">
        <v>52</v>
      </c>
      <c r="B55" s="1">
        <v>5.6</v>
      </c>
    </row>
    <row r="56" spans="1:2">
      <c r="A56" s="1">
        <v>53</v>
      </c>
      <c r="B56" s="1">
        <v>5.7</v>
      </c>
    </row>
    <row r="57" spans="1:2">
      <c r="A57" s="1">
        <v>54</v>
      </c>
      <c r="B57" s="1">
        <v>5.8</v>
      </c>
    </row>
    <row r="58" spans="1:2">
      <c r="A58" s="1">
        <v>55</v>
      </c>
      <c r="B58" s="1">
        <v>5.9</v>
      </c>
    </row>
    <row r="59" spans="1:2">
      <c r="A59" s="1">
        <v>56</v>
      </c>
      <c r="B59" s="1">
        <v>6</v>
      </c>
    </row>
    <row r="60" spans="1:2">
      <c r="A60" s="1">
        <v>57</v>
      </c>
      <c r="B60" s="1">
        <f>B59+0.1</f>
        <v>6.1</v>
      </c>
    </row>
    <row r="61" spans="1:2">
      <c r="A61" s="1">
        <v>58</v>
      </c>
      <c r="B61" s="1">
        <f t="shared" ref="B61:B124" si="0">B60+0.1</f>
        <v>6.2</v>
      </c>
    </row>
    <row r="62" spans="1:2">
      <c r="A62" s="1">
        <v>59</v>
      </c>
      <c r="B62" s="1">
        <f t="shared" si="0"/>
        <v>6.3</v>
      </c>
    </row>
    <row r="63" spans="1:2">
      <c r="A63" s="1">
        <v>60</v>
      </c>
      <c r="B63" s="1">
        <f t="shared" si="0"/>
        <v>6.4</v>
      </c>
    </row>
    <row r="64" spans="1:2">
      <c r="A64" s="1">
        <v>61</v>
      </c>
      <c r="B64" s="1">
        <f t="shared" si="0"/>
        <v>6.5</v>
      </c>
    </row>
    <row r="65" spans="1:2">
      <c r="A65" s="1">
        <v>62</v>
      </c>
      <c r="B65" s="1">
        <f t="shared" si="0"/>
        <v>6.6</v>
      </c>
    </row>
    <row r="66" spans="1:2">
      <c r="A66" s="1">
        <v>63</v>
      </c>
      <c r="B66" s="1">
        <f t="shared" si="0"/>
        <v>6.7</v>
      </c>
    </row>
    <row r="67" spans="1:2">
      <c r="A67" s="1">
        <v>64</v>
      </c>
      <c r="B67" s="1">
        <f t="shared" si="0"/>
        <v>6.8</v>
      </c>
    </row>
    <row r="68" spans="1:2">
      <c r="A68" s="1">
        <v>65</v>
      </c>
      <c r="B68" s="1">
        <f t="shared" si="0"/>
        <v>6.9</v>
      </c>
    </row>
    <row r="69" spans="1:2">
      <c r="A69" s="1">
        <v>66</v>
      </c>
      <c r="B69" s="1">
        <f t="shared" si="0"/>
        <v>7</v>
      </c>
    </row>
    <row r="70" spans="1:2">
      <c r="A70" s="1">
        <v>67</v>
      </c>
      <c r="B70" s="1">
        <f t="shared" si="0"/>
        <v>7.1</v>
      </c>
    </row>
    <row r="71" spans="1:2">
      <c r="A71" s="1">
        <v>68</v>
      </c>
      <c r="B71" s="1">
        <f t="shared" si="0"/>
        <v>7.2</v>
      </c>
    </row>
    <row r="72" spans="1:2">
      <c r="A72" s="1">
        <v>69</v>
      </c>
      <c r="B72" s="1">
        <f t="shared" si="0"/>
        <v>7.3</v>
      </c>
    </row>
    <row r="73" spans="1:2">
      <c r="A73" s="1">
        <v>70</v>
      </c>
      <c r="B73" s="1">
        <f t="shared" si="0"/>
        <v>7.4</v>
      </c>
    </row>
    <row r="74" spans="1:2">
      <c r="A74" s="1">
        <v>71</v>
      </c>
      <c r="B74" s="1">
        <f t="shared" si="0"/>
        <v>7.49999999999999</v>
      </c>
    </row>
    <row r="75" spans="1:2">
      <c r="A75" s="1">
        <v>72</v>
      </c>
      <c r="B75" s="1">
        <f t="shared" si="0"/>
        <v>7.59999999999999</v>
      </c>
    </row>
    <row r="76" spans="1:2">
      <c r="A76" s="1">
        <v>73</v>
      </c>
      <c r="B76" s="1">
        <f t="shared" si="0"/>
        <v>7.69999999999999</v>
      </c>
    </row>
    <row r="77" spans="1:2">
      <c r="A77" s="1">
        <v>74</v>
      </c>
      <c r="B77" s="1">
        <f t="shared" si="0"/>
        <v>7.79999999999999</v>
      </c>
    </row>
    <row r="78" spans="1:2">
      <c r="A78" s="1">
        <v>75</v>
      </c>
      <c r="B78" s="1">
        <f t="shared" si="0"/>
        <v>7.89999999999999</v>
      </c>
    </row>
    <row r="79" spans="1:2">
      <c r="A79" s="1">
        <v>76</v>
      </c>
      <c r="B79" s="1">
        <f t="shared" si="0"/>
        <v>7.99999999999999</v>
      </c>
    </row>
    <row r="80" spans="1:2">
      <c r="A80" s="1">
        <v>77</v>
      </c>
      <c r="B80" s="1">
        <f t="shared" si="0"/>
        <v>8.09999999999999</v>
      </c>
    </row>
    <row r="81" spans="1:2">
      <c r="A81" s="1">
        <v>78</v>
      </c>
      <c r="B81" s="1">
        <f t="shared" si="0"/>
        <v>8.19999999999999</v>
      </c>
    </row>
    <row r="82" spans="1:2">
      <c r="A82" s="1">
        <v>79</v>
      </c>
      <c r="B82" s="1">
        <f t="shared" si="0"/>
        <v>8.29999999999999</v>
      </c>
    </row>
    <row r="83" spans="1:2">
      <c r="A83" s="1">
        <v>80</v>
      </c>
      <c r="B83" s="1">
        <f t="shared" si="0"/>
        <v>8.39999999999999</v>
      </c>
    </row>
    <row r="84" spans="1:2">
      <c r="A84" s="1">
        <v>81</v>
      </c>
      <c r="B84" s="1">
        <f t="shared" si="0"/>
        <v>8.49999999999999</v>
      </c>
    </row>
    <row r="85" spans="1:2">
      <c r="A85" s="1">
        <v>82</v>
      </c>
      <c r="B85" s="1">
        <f t="shared" si="0"/>
        <v>8.59999999999999</v>
      </c>
    </row>
    <row r="86" spans="1:2">
      <c r="A86" s="1">
        <v>83</v>
      </c>
      <c r="B86" s="1">
        <f t="shared" si="0"/>
        <v>8.69999999999999</v>
      </c>
    </row>
    <row r="87" spans="1:2">
      <c r="A87" s="1">
        <v>84</v>
      </c>
      <c r="B87" s="1">
        <f t="shared" si="0"/>
        <v>8.79999999999999</v>
      </c>
    </row>
    <row r="88" spans="1:2">
      <c r="A88" s="1">
        <v>85</v>
      </c>
      <c r="B88" s="1">
        <f t="shared" si="0"/>
        <v>8.89999999999999</v>
      </c>
    </row>
    <row r="89" spans="1:2">
      <c r="A89" s="1">
        <v>86</v>
      </c>
      <c r="B89" s="1">
        <f t="shared" si="0"/>
        <v>8.99999999999999</v>
      </c>
    </row>
    <row r="90" spans="1:2">
      <c r="A90" s="1">
        <v>87</v>
      </c>
      <c r="B90" s="1">
        <f t="shared" si="0"/>
        <v>9.09999999999999</v>
      </c>
    </row>
    <row r="91" spans="1:2">
      <c r="A91" s="1">
        <v>88</v>
      </c>
      <c r="B91" s="1">
        <f t="shared" si="0"/>
        <v>9.19999999999999</v>
      </c>
    </row>
    <row r="92" spans="1:2">
      <c r="A92" s="1">
        <v>89</v>
      </c>
      <c r="B92" s="1">
        <f t="shared" si="0"/>
        <v>9.29999999999999</v>
      </c>
    </row>
    <row r="93" spans="1:2">
      <c r="A93" s="1">
        <v>90</v>
      </c>
      <c r="B93" s="1">
        <f t="shared" si="0"/>
        <v>9.39999999999999</v>
      </c>
    </row>
    <row r="94" spans="1:2">
      <c r="A94" s="1">
        <v>91</v>
      </c>
      <c r="B94" s="1">
        <f t="shared" si="0"/>
        <v>9.49999999999999</v>
      </c>
    </row>
    <row r="95" spans="1:2">
      <c r="A95" s="1">
        <v>92</v>
      </c>
      <c r="B95" s="1">
        <f t="shared" si="0"/>
        <v>9.59999999999999</v>
      </c>
    </row>
    <row r="96" spans="1:2">
      <c r="A96" s="1">
        <v>93</v>
      </c>
      <c r="B96" s="1">
        <f t="shared" si="0"/>
        <v>9.69999999999999</v>
      </c>
    </row>
    <row r="97" spans="1:2">
      <c r="A97" s="1">
        <v>94</v>
      </c>
      <c r="B97" s="1">
        <f t="shared" si="0"/>
        <v>9.79999999999999</v>
      </c>
    </row>
    <row r="98" spans="1:2">
      <c r="A98" s="1">
        <v>95</v>
      </c>
      <c r="B98" s="1">
        <f t="shared" si="0"/>
        <v>9.89999999999999</v>
      </c>
    </row>
    <row r="99" spans="1:2">
      <c r="A99" s="1">
        <v>96</v>
      </c>
      <c r="B99" s="1">
        <f t="shared" si="0"/>
        <v>9.99999999999999</v>
      </c>
    </row>
    <row r="100" spans="1:2">
      <c r="A100" s="1">
        <v>97</v>
      </c>
      <c r="B100" s="1">
        <f t="shared" si="0"/>
        <v>10.1</v>
      </c>
    </row>
    <row r="101" spans="1:2">
      <c r="A101" s="1">
        <v>98</v>
      </c>
      <c r="B101" s="1">
        <f t="shared" si="0"/>
        <v>10.2</v>
      </c>
    </row>
    <row r="102" spans="1:2">
      <c r="A102" s="1">
        <v>99</v>
      </c>
      <c r="B102" s="1">
        <f t="shared" si="0"/>
        <v>10.3</v>
      </c>
    </row>
    <row r="103" spans="1:2">
      <c r="A103" s="1">
        <v>100</v>
      </c>
      <c r="B103" s="1">
        <f t="shared" si="0"/>
        <v>10.4</v>
      </c>
    </row>
    <row r="104" spans="1:2">
      <c r="A104" s="1">
        <v>101</v>
      </c>
      <c r="B104" s="1">
        <f t="shared" si="0"/>
        <v>10.5</v>
      </c>
    </row>
    <row r="105" spans="1:2">
      <c r="A105" s="1">
        <v>102</v>
      </c>
      <c r="B105" s="1">
        <f t="shared" si="0"/>
        <v>10.6</v>
      </c>
    </row>
    <row r="106" spans="1:2">
      <c r="A106" s="1">
        <v>103</v>
      </c>
      <c r="B106" s="1">
        <f t="shared" si="0"/>
        <v>10.7</v>
      </c>
    </row>
    <row r="107" spans="1:2">
      <c r="A107" s="1">
        <v>104</v>
      </c>
      <c r="B107" s="1">
        <f t="shared" si="0"/>
        <v>10.8</v>
      </c>
    </row>
    <row r="108" spans="1:2">
      <c r="A108" s="1">
        <v>105</v>
      </c>
      <c r="B108" s="1">
        <f t="shared" si="0"/>
        <v>10.9</v>
      </c>
    </row>
    <row r="109" spans="1:2">
      <c r="A109" s="1">
        <v>106</v>
      </c>
      <c r="B109" s="1">
        <f t="shared" si="0"/>
        <v>11</v>
      </c>
    </row>
    <row r="110" spans="1:2">
      <c r="A110" s="1">
        <v>107</v>
      </c>
      <c r="B110" s="1">
        <f t="shared" si="0"/>
        <v>11.1</v>
      </c>
    </row>
    <row r="111" spans="1:2">
      <c r="A111" s="1">
        <v>108</v>
      </c>
      <c r="B111" s="1">
        <f t="shared" si="0"/>
        <v>11.2</v>
      </c>
    </row>
    <row r="112" spans="1:2">
      <c r="A112" s="1">
        <v>109</v>
      </c>
      <c r="B112" s="1">
        <f t="shared" si="0"/>
        <v>11.3</v>
      </c>
    </row>
    <row r="113" spans="1:2">
      <c r="A113" s="1">
        <v>110</v>
      </c>
      <c r="B113" s="1">
        <f t="shared" si="0"/>
        <v>11.4</v>
      </c>
    </row>
    <row r="114" spans="1:2">
      <c r="A114" s="1">
        <v>111</v>
      </c>
      <c r="B114" s="1">
        <f t="shared" si="0"/>
        <v>11.5</v>
      </c>
    </row>
    <row r="115" spans="1:2">
      <c r="A115" s="1">
        <v>112</v>
      </c>
      <c r="B115" s="1">
        <f t="shared" si="0"/>
        <v>11.6</v>
      </c>
    </row>
    <row r="116" spans="1:2">
      <c r="A116" s="1">
        <v>113</v>
      </c>
      <c r="B116" s="1">
        <f t="shared" si="0"/>
        <v>11.7</v>
      </c>
    </row>
    <row r="117" spans="1:2">
      <c r="A117" s="1">
        <v>114</v>
      </c>
      <c r="B117" s="1">
        <f t="shared" si="0"/>
        <v>11.8</v>
      </c>
    </row>
    <row r="118" spans="1:2">
      <c r="A118" s="1">
        <v>115</v>
      </c>
      <c r="B118" s="1">
        <f t="shared" si="0"/>
        <v>11.9</v>
      </c>
    </row>
    <row r="119" spans="1:2">
      <c r="A119" s="1">
        <v>116</v>
      </c>
      <c r="B119" s="1">
        <f t="shared" si="0"/>
        <v>12</v>
      </c>
    </row>
    <row r="120" spans="1:2">
      <c r="A120" s="1">
        <v>117</v>
      </c>
      <c r="B120" s="1">
        <f t="shared" si="0"/>
        <v>12.1</v>
      </c>
    </row>
    <row r="121" spans="1:2">
      <c r="A121" s="1">
        <v>118</v>
      </c>
      <c r="B121" s="1">
        <f t="shared" si="0"/>
        <v>12.2</v>
      </c>
    </row>
    <row r="122" spans="1:2">
      <c r="A122" s="1">
        <v>119</v>
      </c>
      <c r="B122" s="1">
        <f t="shared" si="0"/>
        <v>12.3</v>
      </c>
    </row>
    <row r="123" spans="1:2">
      <c r="A123" s="1">
        <v>120</v>
      </c>
      <c r="B123" s="1">
        <f t="shared" si="0"/>
        <v>12.4</v>
      </c>
    </row>
    <row r="124" spans="1:2">
      <c r="A124" s="1">
        <v>121</v>
      </c>
      <c r="B124" s="1">
        <f t="shared" si="0"/>
        <v>12.5</v>
      </c>
    </row>
    <row r="125" spans="1:2">
      <c r="A125" s="1">
        <v>122</v>
      </c>
      <c r="B125" s="1">
        <f t="shared" ref="B125:B188" si="1">B124+0.1</f>
        <v>12.6</v>
      </c>
    </row>
    <row r="126" spans="1:2">
      <c r="A126" s="1">
        <v>123</v>
      </c>
      <c r="B126" s="1">
        <f t="shared" si="1"/>
        <v>12.7</v>
      </c>
    </row>
    <row r="127" spans="1:2">
      <c r="A127" s="1">
        <v>124</v>
      </c>
      <c r="B127" s="1">
        <f t="shared" si="1"/>
        <v>12.8</v>
      </c>
    </row>
    <row r="128" spans="1:2">
      <c r="A128" s="1">
        <v>125</v>
      </c>
      <c r="B128" s="1">
        <f t="shared" si="1"/>
        <v>12.9</v>
      </c>
    </row>
    <row r="129" spans="1:2">
      <c r="A129" s="1">
        <v>126</v>
      </c>
      <c r="B129" s="1">
        <f t="shared" si="1"/>
        <v>13</v>
      </c>
    </row>
    <row r="130" spans="1:2">
      <c r="A130" s="1">
        <v>127</v>
      </c>
      <c r="B130" s="1">
        <f t="shared" si="1"/>
        <v>13.1</v>
      </c>
    </row>
    <row r="131" spans="1:2">
      <c r="A131" s="1">
        <v>128</v>
      </c>
      <c r="B131" s="1">
        <f t="shared" si="1"/>
        <v>13.2</v>
      </c>
    </row>
    <row r="132" spans="1:2">
      <c r="A132" s="1">
        <v>129</v>
      </c>
      <c r="B132" s="1">
        <f t="shared" si="1"/>
        <v>13.3</v>
      </c>
    </row>
    <row r="133" spans="1:2">
      <c r="A133" s="1">
        <v>130</v>
      </c>
      <c r="B133" s="1">
        <f t="shared" si="1"/>
        <v>13.4</v>
      </c>
    </row>
    <row r="134" spans="1:2">
      <c r="A134" s="1">
        <v>131</v>
      </c>
      <c r="B134" s="1">
        <f t="shared" si="1"/>
        <v>13.5</v>
      </c>
    </row>
    <row r="135" spans="1:2">
      <c r="A135" s="1">
        <v>132</v>
      </c>
      <c r="B135" s="1">
        <f t="shared" si="1"/>
        <v>13.6</v>
      </c>
    </row>
    <row r="136" spans="1:2">
      <c r="A136" s="1">
        <v>133</v>
      </c>
      <c r="B136" s="1">
        <f t="shared" si="1"/>
        <v>13.7</v>
      </c>
    </row>
    <row r="137" spans="1:2">
      <c r="A137" s="1">
        <v>134</v>
      </c>
      <c r="B137" s="1">
        <f t="shared" si="1"/>
        <v>13.8</v>
      </c>
    </row>
    <row r="138" spans="1:2">
      <c r="A138" s="1">
        <v>135</v>
      </c>
      <c r="B138" s="1">
        <f t="shared" si="1"/>
        <v>13.9</v>
      </c>
    </row>
    <row r="139" spans="1:2">
      <c r="A139" s="1">
        <v>136</v>
      </c>
      <c r="B139" s="1">
        <f t="shared" si="1"/>
        <v>14</v>
      </c>
    </row>
    <row r="140" spans="1:2">
      <c r="A140" s="1">
        <v>137</v>
      </c>
      <c r="B140" s="1">
        <f t="shared" si="1"/>
        <v>14.1</v>
      </c>
    </row>
    <row r="141" spans="1:2">
      <c r="A141" s="1">
        <v>138</v>
      </c>
      <c r="B141" s="1">
        <f t="shared" si="1"/>
        <v>14.2</v>
      </c>
    </row>
    <row r="142" spans="1:2">
      <c r="A142" s="1">
        <v>139</v>
      </c>
      <c r="B142" s="1">
        <f t="shared" si="1"/>
        <v>14.3</v>
      </c>
    </row>
    <row r="143" spans="1:2">
      <c r="A143" s="1">
        <v>140</v>
      </c>
      <c r="B143" s="1">
        <f t="shared" si="1"/>
        <v>14.4</v>
      </c>
    </row>
    <row r="144" spans="1:2">
      <c r="A144" s="1">
        <v>141</v>
      </c>
      <c r="B144" s="1">
        <f t="shared" si="1"/>
        <v>14.5</v>
      </c>
    </row>
    <row r="145" spans="1:2">
      <c r="A145" s="1">
        <v>142</v>
      </c>
      <c r="B145" s="1">
        <f t="shared" si="1"/>
        <v>14.6</v>
      </c>
    </row>
    <row r="146" spans="1:2">
      <c r="A146" s="1">
        <v>143</v>
      </c>
      <c r="B146" s="1">
        <f t="shared" si="1"/>
        <v>14.7</v>
      </c>
    </row>
    <row r="147" spans="1:2">
      <c r="A147" s="1">
        <v>144</v>
      </c>
      <c r="B147" s="1">
        <f t="shared" si="1"/>
        <v>14.8</v>
      </c>
    </row>
    <row r="148" spans="1:2">
      <c r="A148" s="1">
        <v>145</v>
      </c>
      <c r="B148" s="1">
        <f t="shared" si="1"/>
        <v>14.9</v>
      </c>
    </row>
    <row r="149" spans="1:2">
      <c r="A149" s="1">
        <v>146</v>
      </c>
      <c r="B149" s="1">
        <f t="shared" si="1"/>
        <v>15</v>
      </c>
    </row>
    <row r="150" spans="1:2">
      <c r="A150" s="1">
        <v>147</v>
      </c>
      <c r="B150" s="1">
        <f t="shared" si="1"/>
        <v>15.1</v>
      </c>
    </row>
    <row r="151" spans="1:2">
      <c r="A151" s="1">
        <v>148</v>
      </c>
      <c r="B151" s="1">
        <f t="shared" si="1"/>
        <v>15.2</v>
      </c>
    </row>
    <row r="152" spans="1:2">
      <c r="A152" s="1">
        <v>149</v>
      </c>
      <c r="B152" s="1">
        <f t="shared" si="1"/>
        <v>15.3</v>
      </c>
    </row>
    <row r="153" spans="1:2">
      <c r="A153" s="1">
        <v>150</v>
      </c>
      <c r="B153" s="1">
        <f t="shared" si="1"/>
        <v>15.4</v>
      </c>
    </row>
    <row r="154" spans="1:2">
      <c r="A154" s="1">
        <v>151</v>
      </c>
      <c r="B154" s="1">
        <f t="shared" si="1"/>
        <v>15.5</v>
      </c>
    </row>
    <row r="155" spans="1:2">
      <c r="A155" s="1">
        <v>152</v>
      </c>
      <c r="B155" s="1">
        <f t="shared" si="1"/>
        <v>15.6</v>
      </c>
    </row>
    <row r="156" spans="1:2">
      <c r="A156" s="1">
        <v>153</v>
      </c>
      <c r="B156" s="1">
        <f t="shared" si="1"/>
        <v>15.7</v>
      </c>
    </row>
    <row r="157" spans="1:2">
      <c r="A157" s="1">
        <v>154</v>
      </c>
      <c r="B157" s="1">
        <f t="shared" si="1"/>
        <v>15.8</v>
      </c>
    </row>
    <row r="158" spans="1:2">
      <c r="A158" s="1">
        <v>155</v>
      </c>
      <c r="B158" s="1">
        <f t="shared" si="1"/>
        <v>15.9</v>
      </c>
    </row>
    <row r="159" spans="1:2">
      <c r="A159" s="1">
        <v>156</v>
      </c>
      <c r="B159" s="1">
        <f t="shared" si="1"/>
        <v>16</v>
      </c>
    </row>
    <row r="160" spans="1:2">
      <c r="A160" s="1">
        <v>157</v>
      </c>
      <c r="B160" s="1">
        <f t="shared" si="1"/>
        <v>16.1</v>
      </c>
    </row>
    <row r="161" spans="1:2">
      <c r="A161" s="1">
        <v>158</v>
      </c>
      <c r="B161" s="1">
        <f t="shared" si="1"/>
        <v>16.2</v>
      </c>
    </row>
    <row r="162" spans="1:2">
      <c r="A162" s="1">
        <v>159</v>
      </c>
      <c r="B162" s="1">
        <f t="shared" si="1"/>
        <v>16.3</v>
      </c>
    </row>
    <row r="163" spans="1:2">
      <c r="A163" s="1">
        <v>160</v>
      </c>
      <c r="B163" s="1">
        <f t="shared" si="1"/>
        <v>16.4</v>
      </c>
    </row>
    <row r="164" spans="1:2">
      <c r="A164" s="1">
        <v>161</v>
      </c>
      <c r="B164" s="1">
        <f t="shared" si="1"/>
        <v>16.5</v>
      </c>
    </row>
    <row r="165" spans="1:2">
      <c r="A165" s="1">
        <v>162</v>
      </c>
      <c r="B165" s="1">
        <f t="shared" si="1"/>
        <v>16.6</v>
      </c>
    </row>
    <row r="166" spans="1:2">
      <c r="A166" s="1">
        <v>163</v>
      </c>
      <c r="B166" s="1">
        <f t="shared" si="1"/>
        <v>16.7</v>
      </c>
    </row>
    <row r="167" spans="1:2">
      <c r="A167" s="1">
        <v>164</v>
      </c>
      <c r="B167" s="1">
        <f t="shared" si="1"/>
        <v>16.8</v>
      </c>
    </row>
    <row r="168" spans="1:2">
      <c r="A168" s="1">
        <v>165</v>
      </c>
      <c r="B168" s="1">
        <f t="shared" si="1"/>
        <v>16.9</v>
      </c>
    </row>
    <row r="169" spans="1:2">
      <c r="A169" s="1">
        <v>166</v>
      </c>
      <c r="B169" s="1">
        <f t="shared" si="1"/>
        <v>17</v>
      </c>
    </row>
    <row r="170" spans="1:2">
      <c r="A170" s="1">
        <v>167</v>
      </c>
      <c r="B170" s="1">
        <f t="shared" si="1"/>
        <v>17.1</v>
      </c>
    </row>
    <row r="171" spans="1:2">
      <c r="A171" s="1">
        <v>168</v>
      </c>
      <c r="B171" s="1">
        <f t="shared" si="1"/>
        <v>17.2</v>
      </c>
    </row>
    <row r="172" spans="1:2">
      <c r="A172" s="1">
        <v>169</v>
      </c>
      <c r="B172" s="1">
        <f t="shared" si="1"/>
        <v>17.3</v>
      </c>
    </row>
    <row r="173" spans="1:2">
      <c r="A173" s="1">
        <v>170</v>
      </c>
      <c r="B173" s="1">
        <f t="shared" si="1"/>
        <v>17.4</v>
      </c>
    </row>
    <row r="174" spans="1:2">
      <c r="A174" s="1">
        <v>171</v>
      </c>
      <c r="B174" s="1">
        <f t="shared" si="1"/>
        <v>17.5</v>
      </c>
    </row>
    <row r="175" spans="1:2">
      <c r="A175" s="1">
        <v>172</v>
      </c>
      <c r="B175" s="1">
        <f t="shared" si="1"/>
        <v>17.6</v>
      </c>
    </row>
    <row r="176" spans="1:2">
      <c r="A176" s="1">
        <v>173</v>
      </c>
      <c r="B176" s="1">
        <f t="shared" si="1"/>
        <v>17.7</v>
      </c>
    </row>
    <row r="177" spans="1:2">
      <c r="A177" s="1">
        <v>174</v>
      </c>
      <c r="B177" s="1">
        <f t="shared" si="1"/>
        <v>17.8</v>
      </c>
    </row>
    <row r="178" spans="1:2">
      <c r="A178" s="1">
        <v>175</v>
      </c>
      <c r="B178" s="1">
        <f t="shared" si="1"/>
        <v>17.9</v>
      </c>
    </row>
    <row r="179" spans="1:2">
      <c r="A179" s="1">
        <v>176</v>
      </c>
      <c r="B179" s="1">
        <f t="shared" si="1"/>
        <v>18</v>
      </c>
    </row>
    <row r="180" spans="1:2">
      <c r="A180" s="1">
        <v>177</v>
      </c>
      <c r="B180" s="1">
        <f t="shared" si="1"/>
        <v>18.1</v>
      </c>
    </row>
    <row r="181" spans="1:2">
      <c r="A181" s="1">
        <v>178</v>
      </c>
      <c r="B181" s="1">
        <f t="shared" si="1"/>
        <v>18.2</v>
      </c>
    </row>
    <row r="182" spans="1:2">
      <c r="A182" s="1">
        <v>179</v>
      </c>
      <c r="B182" s="1">
        <f t="shared" si="1"/>
        <v>18.3</v>
      </c>
    </row>
    <row r="183" spans="1:2">
      <c r="A183" s="1">
        <v>180</v>
      </c>
      <c r="B183" s="1">
        <f t="shared" si="1"/>
        <v>18.4</v>
      </c>
    </row>
    <row r="184" spans="1:2">
      <c r="A184" s="1">
        <v>181</v>
      </c>
      <c r="B184" s="1">
        <f t="shared" si="1"/>
        <v>18.5</v>
      </c>
    </row>
    <row r="185" spans="1:2">
      <c r="A185" s="1">
        <v>182</v>
      </c>
      <c r="B185" s="1">
        <f t="shared" si="1"/>
        <v>18.6</v>
      </c>
    </row>
    <row r="186" spans="1:2">
      <c r="A186" s="1">
        <v>183</v>
      </c>
      <c r="B186" s="1">
        <f t="shared" si="1"/>
        <v>18.7</v>
      </c>
    </row>
    <row r="187" spans="1:2">
      <c r="A187" s="1">
        <v>184</v>
      </c>
      <c r="B187" s="1">
        <f t="shared" si="1"/>
        <v>18.8</v>
      </c>
    </row>
    <row r="188" spans="1:2">
      <c r="A188" s="1">
        <v>185</v>
      </c>
      <c r="B188" s="1">
        <f t="shared" si="1"/>
        <v>18.9</v>
      </c>
    </row>
    <row r="189" spans="1:2">
      <c r="A189" s="1">
        <v>186</v>
      </c>
      <c r="B189" s="1">
        <f t="shared" ref="B189:B203" si="2">B188+0.1</f>
        <v>19</v>
      </c>
    </row>
    <row r="190" spans="1:2">
      <c r="A190" s="1">
        <v>187</v>
      </c>
      <c r="B190" s="1">
        <f t="shared" si="2"/>
        <v>19.1</v>
      </c>
    </row>
    <row r="191" spans="1:2">
      <c r="A191" s="1">
        <v>188</v>
      </c>
      <c r="B191" s="1">
        <f t="shared" si="2"/>
        <v>19.2</v>
      </c>
    </row>
    <row r="192" spans="1:2">
      <c r="A192" s="1">
        <v>189</v>
      </c>
      <c r="B192" s="1">
        <f t="shared" si="2"/>
        <v>19.3</v>
      </c>
    </row>
    <row r="193" spans="1:2">
      <c r="A193" s="1">
        <v>190</v>
      </c>
      <c r="B193" s="1">
        <f t="shared" si="2"/>
        <v>19.4</v>
      </c>
    </row>
    <row r="194" spans="1:2">
      <c r="A194" s="1">
        <v>191</v>
      </c>
      <c r="B194" s="1">
        <f t="shared" si="2"/>
        <v>19.5</v>
      </c>
    </row>
    <row r="195" spans="1:2">
      <c r="A195" s="1">
        <v>192</v>
      </c>
      <c r="B195" s="1">
        <f t="shared" si="2"/>
        <v>19.6</v>
      </c>
    </row>
    <row r="196" spans="1:2">
      <c r="A196" s="1">
        <v>193</v>
      </c>
      <c r="B196" s="1">
        <f t="shared" si="2"/>
        <v>19.7</v>
      </c>
    </row>
    <row r="197" spans="1:2">
      <c r="A197" s="1">
        <v>194</v>
      </c>
      <c r="B197" s="1">
        <f t="shared" si="2"/>
        <v>19.8</v>
      </c>
    </row>
    <row r="198" spans="1:2">
      <c r="A198" s="1">
        <v>195</v>
      </c>
      <c r="B198" s="1">
        <f t="shared" si="2"/>
        <v>19.9</v>
      </c>
    </row>
    <row r="199" spans="1:2">
      <c r="A199" s="1">
        <v>196</v>
      </c>
      <c r="B199" s="1">
        <f t="shared" si="2"/>
        <v>20</v>
      </c>
    </row>
    <row r="200" spans="1:2">
      <c r="A200" s="1">
        <v>197</v>
      </c>
      <c r="B200" s="1">
        <f t="shared" si="2"/>
        <v>20.1</v>
      </c>
    </row>
    <row r="201" spans="1:2">
      <c r="A201" s="1">
        <v>198</v>
      </c>
      <c r="B201" s="1">
        <f t="shared" si="2"/>
        <v>20.2</v>
      </c>
    </row>
    <row r="202" spans="1:2">
      <c r="A202" s="1">
        <v>199</v>
      </c>
      <c r="B202" s="1">
        <f t="shared" si="2"/>
        <v>20.3</v>
      </c>
    </row>
    <row r="203" spans="1:2">
      <c r="A203" s="1">
        <v>200</v>
      </c>
      <c r="B203" s="1">
        <f t="shared" si="2"/>
        <v>20.4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opLeftCell="A143" workbookViewId="0">
      <selection activeCell="B4" sqref="B4:D203"/>
    </sheetView>
  </sheetViews>
  <sheetFormatPr defaultColWidth="9" defaultRowHeight="13.8" outlineLevelCol="4"/>
  <cols>
    <col min="1" max="1" width="9" style="1"/>
    <col min="2" max="3" width="12.5" style="1" customWidth="1"/>
    <col min="4" max="4" width="12.5833333333333" style="1" customWidth="1"/>
    <col min="5" max="5" width="12.5" style="1" customWidth="1"/>
  </cols>
  <sheetData>
    <row r="1" ht="16.2" spans="1:5">
      <c r="A1" s="2" t="s">
        <v>0</v>
      </c>
      <c r="B1" s="2" t="s">
        <v>173</v>
      </c>
      <c r="C1" s="2" t="s">
        <v>174</v>
      </c>
      <c r="D1" s="2" t="s">
        <v>175</v>
      </c>
      <c r="E1" s="2" t="s">
        <v>176</v>
      </c>
    </row>
    <row r="2" ht="16.2" spans="1:5">
      <c r="A2" s="2" t="s">
        <v>35</v>
      </c>
      <c r="B2" s="2" t="s">
        <v>35</v>
      </c>
      <c r="C2" s="2" t="s">
        <v>35</v>
      </c>
      <c r="D2" s="2" t="s">
        <v>35</v>
      </c>
      <c r="E2" s="2" t="s">
        <v>35</v>
      </c>
    </row>
    <row r="3" ht="16.2" spans="1:5">
      <c r="A3" s="2" t="s">
        <v>171</v>
      </c>
      <c r="B3" s="3" t="s">
        <v>177</v>
      </c>
      <c r="C3" s="3" t="s">
        <v>177</v>
      </c>
      <c r="D3" s="3" t="s">
        <v>177</v>
      </c>
      <c r="E3" s="3" t="s">
        <v>177</v>
      </c>
    </row>
    <row r="4" spans="1:5">
      <c r="A4" s="1">
        <v>1</v>
      </c>
      <c r="B4" s="1">
        <v>5</v>
      </c>
      <c r="C4" s="1">
        <v>4</v>
      </c>
      <c r="D4" s="1">
        <v>3</v>
      </c>
      <c r="E4" s="1">
        <v>1</v>
      </c>
    </row>
    <row r="5" spans="1:5">
      <c r="A5" s="1">
        <v>2</v>
      </c>
      <c r="B5" s="1">
        <v>15</v>
      </c>
      <c r="C5" s="1">
        <v>8</v>
      </c>
      <c r="D5" s="1">
        <v>6</v>
      </c>
      <c r="E5" s="1">
        <v>2</v>
      </c>
    </row>
    <row r="6" spans="1:5">
      <c r="A6" s="1">
        <v>3</v>
      </c>
      <c r="B6" s="1">
        <v>30</v>
      </c>
      <c r="C6" s="1">
        <v>20</v>
      </c>
      <c r="D6" s="1">
        <v>15</v>
      </c>
      <c r="E6" s="1">
        <v>3</v>
      </c>
    </row>
    <row r="7" spans="1:5">
      <c r="A7" s="1">
        <v>4</v>
      </c>
      <c r="B7" s="1">
        <v>60</v>
      </c>
      <c r="C7" s="1">
        <v>40</v>
      </c>
      <c r="D7" s="1">
        <v>30</v>
      </c>
      <c r="E7" s="1">
        <v>5</v>
      </c>
    </row>
    <row r="8" spans="1:5">
      <c r="A8" s="1">
        <v>5</v>
      </c>
      <c r="B8" s="1">
        <v>120</v>
      </c>
      <c r="C8" s="1">
        <v>72</v>
      </c>
      <c r="D8" s="1">
        <v>42</v>
      </c>
      <c r="E8" s="1">
        <v>7</v>
      </c>
    </row>
    <row r="9" spans="1:5">
      <c r="A9" s="1">
        <v>6</v>
      </c>
      <c r="B9" s="1">
        <v>216</v>
      </c>
      <c r="C9" s="1">
        <v>104</v>
      </c>
      <c r="D9" s="1">
        <v>54</v>
      </c>
      <c r="E9" s="1">
        <v>9</v>
      </c>
    </row>
    <row r="10" spans="1:5">
      <c r="A10" s="1">
        <v>7</v>
      </c>
      <c r="B10" s="1">
        <v>312</v>
      </c>
      <c r="C10" s="1">
        <v>136</v>
      </c>
      <c r="D10" s="1">
        <v>66</v>
      </c>
      <c r="E10" s="1">
        <v>11</v>
      </c>
    </row>
    <row r="11" spans="1:5">
      <c r="A11" s="1">
        <v>8</v>
      </c>
      <c r="B11" s="1">
        <v>408</v>
      </c>
      <c r="C11" s="1">
        <v>168</v>
      </c>
      <c r="D11" s="1">
        <v>78</v>
      </c>
      <c r="E11" s="1">
        <v>13</v>
      </c>
    </row>
    <row r="12" spans="1:5">
      <c r="A12" s="1">
        <v>9</v>
      </c>
      <c r="B12" s="1">
        <v>504</v>
      </c>
      <c r="C12" s="1">
        <v>200</v>
      </c>
      <c r="D12" s="1">
        <v>90</v>
      </c>
      <c r="E12" s="1">
        <v>15</v>
      </c>
    </row>
    <row r="13" spans="1:5">
      <c r="A13" s="1">
        <v>10</v>
      </c>
      <c r="B13" s="1">
        <v>600</v>
      </c>
      <c r="C13" s="1">
        <v>232</v>
      </c>
      <c r="D13" s="1">
        <v>102</v>
      </c>
      <c r="E13" s="1">
        <v>17</v>
      </c>
    </row>
    <row r="14" spans="1:5">
      <c r="A14" s="1">
        <v>11</v>
      </c>
      <c r="B14" s="1">
        <v>696</v>
      </c>
      <c r="C14" s="1">
        <v>264</v>
      </c>
      <c r="D14" s="1">
        <v>114</v>
      </c>
      <c r="E14" s="1">
        <v>19</v>
      </c>
    </row>
    <row r="15" spans="1:5">
      <c r="A15" s="1">
        <v>12</v>
      </c>
      <c r="B15" s="1">
        <v>792</v>
      </c>
      <c r="C15" s="1">
        <v>296</v>
      </c>
      <c r="D15" s="1">
        <v>126</v>
      </c>
      <c r="E15" s="1">
        <v>21</v>
      </c>
    </row>
    <row r="16" spans="1:5">
      <c r="A16" s="1">
        <v>13</v>
      </c>
      <c r="B16" s="1">
        <v>888</v>
      </c>
      <c r="C16" s="1">
        <v>328</v>
      </c>
      <c r="D16" s="1">
        <v>138</v>
      </c>
      <c r="E16" s="1">
        <v>23</v>
      </c>
    </row>
    <row r="17" spans="1:5">
      <c r="A17" s="1">
        <v>14</v>
      </c>
      <c r="B17" s="1">
        <v>984</v>
      </c>
      <c r="C17" s="1">
        <v>360</v>
      </c>
      <c r="D17" s="1">
        <v>150</v>
      </c>
      <c r="E17" s="1">
        <v>25</v>
      </c>
    </row>
    <row r="18" spans="1:5">
      <c r="A18" s="1">
        <v>15</v>
      </c>
      <c r="B18" s="1">
        <v>1080</v>
      </c>
      <c r="C18" s="1">
        <v>392</v>
      </c>
      <c r="D18" s="1">
        <v>162</v>
      </c>
      <c r="E18" s="1">
        <v>27</v>
      </c>
    </row>
    <row r="19" spans="1:5">
      <c r="A19" s="1">
        <v>16</v>
      </c>
      <c r="B19" s="1">
        <v>1176</v>
      </c>
      <c r="C19" s="1">
        <v>424</v>
      </c>
      <c r="D19" s="1">
        <v>174</v>
      </c>
      <c r="E19" s="1">
        <v>29</v>
      </c>
    </row>
    <row r="20" spans="1:5">
      <c r="A20" s="1">
        <v>17</v>
      </c>
      <c r="B20" s="1">
        <v>1272</v>
      </c>
      <c r="C20" s="1">
        <v>456</v>
      </c>
      <c r="D20" s="1">
        <v>186</v>
      </c>
      <c r="E20" s="1">
        <v>31</v>
      </c>
    </row>
    <row r="21" spans="1:5">
      <c r="A21" s="1">
        <v>18</v>
      </c>
      <c r="B21" s="1">
        <v>1368</v>
      </c>
      <c r="C21" s="1">
        <v>488</v>
      </c>
      <c r="D21" s="1">
        <v>198</v>
      </c>
      <c r="E21" s="1">
        <v>33</v>
      </c>
    </row>
    <row r="22" spans="1:5">
      <c r="A22" s="1">
        <v>19</v>
      </c>
      <c r="B22" s="1">
        <v>1464</v>
      </c>
      <c r="C22" s="1">
        <v>520</v>
      </c>
      <c r="D22" s="1">
        <v>210</v>
      </c>
      <c r="E22" s="1">
        <v>35</v>
      </c>
    </row>
    <row r="23" spans="1:5">
      <c r="A23" s="1">
        <v>20</v>
      </c>
      <c r="B23" s="1">
        <v>1560</v>
      </c>
      <c r="C23" s="1">
        <v>552</v>
      </c>
      <c r="D23" s="1">
        <v>222</v>
      </c>
      <c r="E23" s="1">
        <v>37</v>
      </c>
    </row>
    <row r="24" spans="1:5">
      <c r="A24" s="1">
        <v>21</v>
      </c>
      <c r="B24" s="1">
        <v>1656</v>
      </c>
      <c r="C24" s="1">
        <v>584</v>
      </c>
      <c r="D24" s="1">
        <v>234</v>
      </c>
      <c r="E24" s="1">
        <v>39</v>
      </c>
    </row>
    <row r="25" spans="1:5">
      <c r="A25" s="1">
        <v>22</v>
      </c>
      <c r="B25" s="1">
        <v>1752</v>
      </c>
      <c r="C25" s="1">
        <v>616</v>
      </c>
      <c r="D25" s="1">
        <v>246</v>
      </c>
      <c r="E25" s="1">
        <v>41</v>
      </c>
    </row>
    <row r="26" spans="1:5">
      <c r="A26" s="1">
        <v>23</v>
      </c>
      <c r="B26" s="1">
        <v>1848</v>
      </c>
      <c r="C26" s="1">
        <v>648</v>
      </c>
      <c r="D26" s="1">
        <v>258</v>
      </c>
      <c r="E26" s="1">
        <v>43</v>
      </c>
    </row>
    <row r="27" spans="1:5">
      <c r="A27" s="1">
        <v>24</v>
      </c>
      <c r="B27" s="1">
        <v>1944</v>
      </c>
      <c r="C27" s="1">
        <v>680</v>
      </c>
      <c r="D27" s="1">
        <v>270</v>
      </c>
      <c r="E27" s="1">
        <v>45</v>
      </c>
    </row>
    <row r="28" spans="1:5">
      <c r="A28" s="1">
        <v>25</v>
      </c>
      <c r="B28" s="1">
        <v>2040</v>
      </c>
      <c r="C28" s="1">
        <v>712</v>
      </c>
      <c r="D28" s="1">
        <v>282</v>
      </c>
      <c r="E28" s="1">
        <v>47</v>
      </c>
    </row>
    <row r="29" spans="1:5">
      <c r="A29" s="1">
        <v>26</v>
      </c>
      <c r="B29" s="1">
        <v>2136</v>
      </c>
      <c r="C29" s="1">
        <v>744</v>
      </c>
      <c r="D29" s="1">
        <v>294</v>
      </c>
      <c r="E29" s="1">
        <v>49</v>
      </c>
    </row>
    <row r="30" spans="1:5">
      <c r="A30" s="1">
        <v>27</v>
      </c>
      <c r="B30" s="1">
        <v>2232</v>
      </c>
      <c r="C30" s="1">
        <v>776</v>
      </c>
      <c r="D30" s="1">
        <v>306</v>
      </c>
      <c r="E30" s="1">
        <v>51</v>
      </c>
    </row>
    <row r="31" spans="1:5">
      <c r="A31" s="1">
        <v>28</v>
      </c>
      <c r="B31" s="1">
        <v>2328</v>
      </c>
      <c r="C31" s="1">
        <v>808</v>
      </c>
      <c r="D31" s="1">
        <v>318</v>
      </c>
      <c r="E31" s="1">
        <v>53</v>
      </c>
    </row>
    <row r="32" spans="1:5">
      <c r="A32" s="1">
        <v>29</v>
      </c>
      <c r="B32" s="1">
        <v>2424</v>
      </c>
      <c r="C32" s="1">
        <v>840</v>
      </c>
      <c r="D32" s="1">
        <v>330</v>
      </c>
      <c r="E32" s="1">
        <v>55</v>
      </c>
    </row>
    <row r="33" spans="1:5">
      <c r="A33" s="1">
        <v>30</v>
      </c>
      <c r="B33" s="1">
        <v>2520</v>
      </c>
      <c r="C33" s="1">
        <v>872</v>
      </c>
      <c r="D33" s="1">
        <v>342</v>
      </c>
      <c r="E33" s="1">
        <v>57</v>
      </c>
    </row>
    <row r="34" spans="1:5">
      <c r="A34" s="1">
        <v>31</v>
      </c>
      <c r="B34" s="1">
        <v>2616</v>
      </c>
      <c r="C34" s="1">
        <v>904</v>
      </c>
      <c r="D34" s="1">
        <v>354</v>
      </c>
      <c r="E34" s="1">
        <v>59</v>
      </c>
    </row>
    <row r="35" spans="1:5">
      <c r="A35" s="1">
        <v>32</v>
      </c>
      <c r="B35" s="1">
        <v>2712</v>
      </c>
      <c r="C35" s="1">
        <v>936</v>
      </c>
      <c r="D35" s="1">
        <v>366</v>
      </c>
      <c r="E35" s="1">
        <v>61</v>
      </c>
    </row>
    <row r="36" spans="1:5">
      <c r="A36" s="1">
        <v>33</v>
      </c>
      <c r="B36" s="1">
        <v>2808</v>
      </c>
      <c r="C36" s="1">
        <v>968</v>
      </c>
      <c r="D36" s="1">
        <v>378</v>
      </c>
      <c r="E36" s="1">
        <v>63</v>
      </c>
    </row>
    <row r="37" spans="1:5">
      <c r="A37" s="1">
        <v>34</v>
      </c>
      <c r="B37" s="1">
        <v>2904</v>
      </c>
      <c r="C37" s="1">
        <v>1000</v>
      </c>
      <c r="D37" s="1">
        <v>390</v>
      </c>
      <c r="E37" s="1">
        <v>65</v>
      </c>
    </row>
    <row r="38" spans="1:5">
      <c r="A38" s="1">
        <v>35</v>
      </c>
      <c r="B38" s="1">
        <v>3000</v>
      </c>
      <c r="C38" s="1">
        <v>1032</v>
      </c>
      <c r="D38" s="1">
        <v>402</v>
      </c>
      <c r="E38" s="1">
        <v>67</v>
      </c>
    </row>
    <row r="39" spans="1:5">
      <c r="A39" s="1">
        <v>36</v>
      </c>
      <c r="B39" s="1">
        <v>3096</v>
      </c>
      <c r="C39" s="1">
        <v>1064</v>
      </c>
      <c r="D39" s="1">
        <v>414</v>
      </c>
      <c r="E39" s="1">
        <v>69</v>
      </c>
    </row>
    <row r="40" spans="1:5">
      <c r="A40" s="1">
        <v>37</v>
      </c>
      <c r="B40" s="1">
        <v>3192</v>
      </c>
      <c r="C40" s="1">
        <v>1096</v>
      </c>
      <c r="D40" s="1">
        <v>426</v>
      </c>
      <c r="E40" s="1">
        <v>71</v>
      </c>
    </row>
    <row r="41" spans="1:5">
      <c r="A41" s="1">
        <v>38</v>
      </c>
      <c r="B41" s="1">
        <v>3288</v>
      </c>
      <c r="C41" s="1">
        <v>1128</v>
      </c>
      <c r="D41" s="1">
        <v>438</v>
      </c>
      <c r="E41" s="1">
        <v>73</v>
      </c>
    </row>
    <row r="42" spans="1:5">
      <c r="A42" s="1">
        <v>39</v>
      </c>
      <c r="B42" s="1">
        <v>3384</v>
      </c>
      <c r="C42" s="1">
        <v>1160</v>
      </c>
      <c r="D42" s="1">
        <v>450</v>
      </c>
      <c r="E42" s="1">
        <v>75</v>
      </c>
    </row>
    <row r="43" spans="1:5">
      <c r="A43" s="1">
        <v>40</v>
      </c>
      <c r="B43" s="1">
        <v>3480</v>
      </c>
      <c r="C43" s="1">
        <v>1192</v>
      </c>
      <c r="D43" s="1">
        <v>462</v>
      </c>
      <c r="E43" s="1">
        <v>77</v>
      </c>
    </row>
    <row r="44" spans="1:5">
      <c r="A44" s="1">
        <v>41</v>
      </c>
      <c r="B44" s="1">
        <v>3576</v>
      </c>
      <c r="C44" s="1">
        <v>1224</v>
      </c>
      <c r="D44" s="1">
        <v>474</v>
      </c>
      <c r="E44" s="1">
        <v>79</v>
      </c>
    </row>
    <row r="45" spans="1:5">
      <c r="A45" s="1">
        <v>42</v>
      </c>
      <c r="B45" s="1">
        <v>3672</v>
      </c>
      <c r="C45" s="1">
        <v>1256</v>
      </c>
      <c r="D45" s="1">
        <v>486</v>
      </c>
      <c r="E45" s="1">
        <v>81</v>
      </c>
    </row>
    <row r="46" spans="1:5">
      <c r="A46" s="1">
        <v>43</v>
      </c>
      <c r="B46" s="1">
        <v>3768</v>
      </c>
      <c r="C46" s="1">
        <v>1288</v>
      </c>
      <c r="D46" s="1">
        <v>498</v>
      </c>
      <c r="E46" s="1">
        <v>83</v>
      </c>
    </row>
    <row r="47" spans="1:5">
      <c r="A47" s="1">
        <v>44</v>
      </c>
      <c r="B47" s="1">
        <v>3864</v>
      </c>
      <c r="C47" s="1">
        <v>1320</v>
      </c>
      <c r="D47" s="1">
        <v>510</v>
      </c>
      <c r="E47" s="1">
        <v>85</v>
      </c>
    </row>
    <row r="48" spans="1:5">
      <c r="A48" s="1">
        <v>45</v>
      </c>
      <c r="B48" s="1">
        <v>3960</v>
      </c>
      <c r="C48" s="1">
        <v>1352</v>
      </c>
      <c r="D48" s="1">
        <v>522</v>
      </c>
      <c r="E48" s="1">
        <v>87</v>
      </c>
    </row>
    <row r="49" spans="1:5">
      <c r="A49" s="1">
        <v>46</v>
      </c>
      <c r="B49" s="1">
        <v>4056</v>
      </c>
      <c r="C49" s="1">
        <v>1384</v>
      </c>
      <c r="D49" s="1">
        <v>534</v>
      </c>
      <c r="E49" s="1">
        <v>89</v>
      </c>
    </row>
    <row r="50" spans="1:5">
      <c r="A50" s="1">
        <v>47</v>
      </c>
      <c r="B50" s="1">
        <v>4152</v>
      </c>
      <c r="C50" s="1">
        <v>1416</v>
      </c>
      <c r="D50" s="1">
        <v>546</v>
      </c>
      <c r="E50" s="1">
        <v>91</v>
      </c>
    </row>
    <row r="51" spans="1:5">
      <c r="A51" s="1">
        <v>48</v>
      </c>
      <c r="B51" s="1">
        <v>4248</v>
      </c>
      <c r="C51" s="1">
        <v>1448</v>
      </c>
      <c r="D51" s="1">
        <v>558</v>
      </c>
      <c r="E51" s="1">
        <v>93</v>
      </c>
    </row>
    <row r="52" spans="1:5">
      <c r="A52" s="1">
        <v>49</v>
      </c>
      <c r="B52" s="1">
        <v>4344</v>
      </c>
      <c r="C52" s="1">
        <v>1480</v>
      </c>
      <c r="D52" s="1">
        <v>570</v>
      </c>
      <c r="E52" s="1">
        <v>95</v>
      </c>
    </row>
    <row r="53" spans="1:5">
      <c r="A53" s="1">
        <v>50</v>
      </c>
      <c r="B53" s="1">
        <v>4440</v>
      </c>
      <c r="C53" s="1">
        <v>1512</v>
      </c>
      <c r="D53" s="1">
        <v>582</v>
      </c>
      <c r="E53" s="1">
        <v>97</v>
      </c>
    </row>
    <row r="54" spans="1:5">
      <c r="A54" s="1">
        <v>51</v>
      </c>
      <c r="B54" s="1">
        <v>4536</v>
      </c>
      <c r="C54" s="1">
        <v>1544</v>
      </c>
      <c r="D54" s="1">
        <v>594</v>
      </c>
      <c r="E54" s="1">
        <v>99</v>
      </c>
    </row>
    <row r="55" spans="1:5">
      <c r="A55" s="1">
        <v>52</v>
      </c>
      <c r="B55" s="1">
        <v>4632</v>
      </c>
      <c r="C55" s="1">
        <v>1576</v>
      </c>
      <c r="D55" s="1">
        <v>606</v>
      </c>
      <c r="E55" s="1">
        <v>101</v>
      </c>
    </row>
    <row r="56" spans="1:5">
      <c r="A56" s="1">
        <v>53</v>
      </c>
      <c r="B56" s="1">
        <v>4728</v>
      </c>
      <c r="C56" s="1">
        <v>1608</v>
      </c>
      <c r="D56" s="1">
        <v>618</v>
      </c>
      <c r="E56" s="1">
        <v>103</v>
      </c>
    </row>
    <row r="57" spans="1:5">
      <c r="A57" s="1">
        <v>54</v>
      </c>
      <c r="B57" s="1">
        <v>4824</v>
      </c>
      <c r="C57" s="1">
        <v>1640</v>
      </c>
      <c r="D57" s="1">
        <v>630</v>
      </c>
      <c r="E57" s="1">
        <v>105</v>
      </c>
    </row>
    <row r="58" spans="1:5">
      <c r="A58" s="1">
        <v>55</v>
      </c>
      <c r="B58" s="1">
        <v>4920</v>
      </c>
      <c r="C58" s="1">
        <v>1672</v>
      </c>
      <c r="D58" s="1">
        <v>642</v>
      </c>
      <c r="E58" s="1">
        <v>107</v>
      </c>
    </row>
    <row r="59" spans="1:5">
      <c r="A59" s="1">
        <v>56</v>
      </c>
      <c r="B59" s="1">
        <v>5016</v>
      </c>
      <c r="C59" s="1">
        <v>1704</v>
      </c>
      <c r="D59" s="1">
        <v>654</v>
      </c>
      <c r="E59" s="1">
        <v>109</v>
      </c>
    </row>
    <row r="60" spans="1:5">
      <c r="A60" s="1">
        <v>57</v>
      </c>
      <c r="B60" s="1">
        <v>5112</v>
      </c>
      <c r="C60" s="1">
        <v>1736</v>
      </c>
      <c r="D60" s="1">
        <v>666</v>
      </c>
      <c r="E60" s="1">
        <v>111</v>
      </c>
    </row>
    <row r="61" spans="1:5">
      <c r="A61" s="1">
        <v>58</v>
      </c>
      <c r="B61" s="1">
        <v>5208</v>
      </c>
      <c r="C61" s="1">
        <v>1768</v>
      </c>
      <c r="D61" s="1">
        <v>678</v>
      </c>
      <c r="E61" s="1">
        <v>113</v>
      </c>
    </row>
    <row r="62" spans="1:5">
      <c r="A62" s="1">
        <v>59</v>
      </c>
      <c r="B62" s="1">
        <v>5304</v>
      </c>
      <c r="C62" s="1">
        <v>1800</v>
      </c>
      <c r="D62" s="1">
        <v>690</v>
      </c>
      <c r="E62" s="1">
        <v>115</v>
      </c>
    </row>
    <row r="63" spans="1:5">
      <c r="A63" s="1">
        <v>60</v>
      </c>
      <c r="B63" s="1">
        <v>5400</v>
      </c>
      <c r="C63" s="1">
        <v>1832</v>
      </c>
      <c r="D63" s="1">
        <v>702</v>
      </c>
      <c r="E63" s="1">
        <v>117</v>
      </c>
    </row>
    <row r="64" spans="1:5">
      <c r="A64" s="1">
        <v>61</v>
      </c>
      <c r="B64" s="1">
        <v>5496</v>
      </c>
      <c r="C64" s="1">
        <v>1864</v>
      </c>
      <c r="D64" s="1">
        <v>714</v>
      </c>
      <c r="E64" s="1">
        <v>119</v>
      </c>
    </row>
    <row r="65" spans="1:5">
      <c r="A65" s="1">
        <v>62</v>
      </c>
      <c r="B65" s="1">
        <v>5592</v>
      </c>
      <c r="C65" s="1">
        <v>1896</v>
      </c>
      <c r="D65" s="1">
        <v>726</v>
      </c>
      <c r="E65" s="1">
        <v>121</v>
      </c>
    </row>
    <row r="66" spans="1:5">
      <c r="A66" s="1">
        <v>63</v>
      </c>
      <c r="B66" s="1">
        <v>5688</v>
      </c>
      <c r="C66" s="1">
        <v>1928</v>
      </c>
      <c r="D66" s="1">
        <v>738</v>
      </c>
      <c r="E66" s="1">
        <v>123</v>
      </c>
    </row>
    <row r="67" spans="1:5">
      <c r="A67" s="1">
        <v>64</v>
      </c>
      <c r="B67" s="1">
        <v>5784</v>
      </c>
      <c r="C67" s="1">
        <v>1960</v>
      </c>
      <c r="D67" s="1">
        <v>750</v>
      </c>
      <c r="E67" s="1">
        <v>125</v>
      </c>
    </row>
    <row r="68" spans="1:5">
      <c r="A68" s="1">
        <v>65</v>
      </c>
      <c r="B68" s="1">
        <v>5880</v>
      </c>
      <c r="C68" s="1">
        <v>1992</v>
      </c>
      <c r="D68" s="1">
        <v>762</v>
      </c>
      <c r="E68" s="1">
        <v>127</v>
      </c>
    </row>
    <row r="69" spans="1:5">
      <c r="A69" s="1">
        <v>66</v>
      </c>
      <c r="B69" s="1">
        <v>5976</v>
      </c>
      <c r="C69" s="1">
        <v>2024</v>
      </c>
      <c r="D69" s="1">
        <v>774</v>
      </c>
      <c r="E69" s="1">
        <v>129</v>
      </c>
    </row>
    <row r="70" spans="1:5">
      <c r="A70" s="1">
        <v>67</v>
      </c>
      <c r="B70" s="1">
        <v>6072</v>
      </c>
      <c r="C70" s="1">
        <v>2056</v>
      </c>
      <c r="D70" s="1">
        <v>786</v>
      </c>
      <c r="E70" s="1">
        <v>131</v>
      </c>
    </row>
    <row r="71" spans="1:5">
      <c r="A71" s="1">
        <v>68</v>
      </c>
      <c r="B71" s="1">
        <v>6168</v>
      </c>
      <c r="C71" s="1">
        <v>2088</v>
      </c>
      <c r="D71" s="1">
        <v>798</v>
      </c>
      <c r="E71" s="1">
        <v>133</v>
      </c>
    </row>
    <row r="72" spans="1:5">
      <c r="A72" s="1">
        <v>69</v>
      </c>
      <c r="B72" s="1">
        <v>6264</v>
      </c>
      <c r="C72" s="1">
        <v>2120</v>
      </c>
      <c r="D72" s="1">
        <v>810</v>
      </c>
      <c r="E72" s="1">
        <v>135</v>
      </c>
    </row>
    <row r="73" spans="1:5">
      <c r="A73" s="1">
        <v>70</v>
      </c>
      <c r="B73" s="1">
        <v>6360</v>
      </c>
      <c r="C73" s="1">
        <v>2152</v>
      </c>
      <c r="D73" s="1">
        <v>822</v>
      </c>
      <c r="E73" s="1">
        <v>137</v>
      </c>
    </row>
    <row r="74" spans="1:5">
      <c r="A74" s="1">
        <v>71</v>
      </c>
      <c r="B74" s="1">
        <v>6456</v>
      </c>
      <c r="C74" s="1">
        <v>2184</v>
      </c>
      <c r="D74" s="1">
        <v>834</v>
      </c>
      <c r="E74" s="1">
        <v>139</v>
      </c>
    </row>
    <row r="75" spans="1:5">
      <c r="A75" s="1">
        <v>72</v>
      </c>
      <c r="B75" s="1">
        <v>6552</v>
      </c>
      <c r="C75" s="1">
        <v>2216</v>
      </c>
      <c r="D75" s="1">
        <v>846</v>
      </c>
      <c r="E75" s="1">
        <v>141</v>
      </c>
    </row>
    <row r="76" spans="1:5">
      <c r="A76" s="1">
        <v>73</v>
      </c>
      <c r="B76" s="1">
        <v>6648</v>
      </c>
      <c r="C76" s="1">
        <v>2248</v>
      </c>
      <c r="D76" s="1">
        <v>858</v>
      </c>
      <c r="E76" s="1">
        <v>143</v>
      </c>
    </row>
    <row r="77" spans="1:5">
      <c r="A77" s="1">
        <v>74</v>
      </c>
      <c r="B77" s="1">
        <v>6744</v>
      </c>
      <c r="C77" s="1">
        <v>2280</v>
      </c>
      <c r="D77" s="1">
        <v>870</v>
      </c>
      <c r="E77" s="1">
        <v>145</v>
      </c>
    </row>
    <row r="78" spans="1:5">
      <c r="A78" s="1">
        <v>75</v>
      </c>
      <c r="B78" s="1">
        <v>6840</v>
      </c>
      <c r="C78" s="1">
        <v>2312</v>
      </c>
      <c r="D78" s="1">
        <v>882</v>
      </c>
      <c r="E78" s="1">
        <v>147</v>
      </c>
    </row>
    <row r="79" spans="1:5">
      <c r="A79" s="1">
        <v>76</v>
      </c>
      <c r="B79" s="1">
        <v>6936</v>
      </c>
      <c r="C79" s="1">
        <v>2344</v>
      </c>
      <c r="D79" s="1">
        <v>894</v>
      </c>
      <c r="E79" s="1">
        <v>149</v>
      </c>
    </row>
    <row r="80" spans="1:5">
      <c r="A80" s="1">
        <v>77</v>
      </c>
      <c r="B80" s="1">
        <v>7032</v>
      </c>
      <c r="C80" s="1">
        <v>2376</v>
      </c>
      <c r="D80" s="1">
        <v>906</v>
      </c>
      <c r="E80" s="1">
        <v>151</v>
      </c>
    </row>
    <row r="81" spans="1:5">
      <c r="A81" s="1">
        <v>78</v>
      </c>
      <c r="B81" s="1">
        <v>7128</v>
      </c>
      <c r="C81" s="1">
        <v>2408</v>
      </c>
      <c r="D81" s="1">
        <v>918</v>
      </c>
      <c r="E81" s="1">
        <v>153</v>
      </c>
    </row>
    <row r="82" spans="1:5">
      <c r="A82" s="1">
        <v>79</v>
      </c>
      <c r="B82" s="1">
        <v>7224</v>
      </c>
      <c r="C82" s="1">
        <v>2440</v>
      </c>
      <c r="D82" s="1">
        <v>930</v>
      </c>
      <c r="E82" s="1">
        <v>155</v>
      </c>
    </row>
    <row r="83" spans="1:5">
      <c r="A83" s="1">
        <v>80</v>
      </c>
      <c r="B83" s="1">
        <v>7320</v>
      </c>
      <c r="C83" s="1">
        <v>2472</v>
      </c>
      <c r="D83" s="1">
        <v>942</v>
      </c>
      <c r="E83" s="1">
        <v>157</v>
      </c>
    </row>
    <row r="84" spans="1:5">
      <c r="A84" s="1">
        <v>81</v>
      </c>
      <c r="B84" s="1">
        <v>7416</v>
      </c>
      <c r="C84" s="1">
        <v>2504</v>
      </c>
      <c r="D84" s="1">
        <v>954</v>
      </c>
      <c r="E84" s="1">
        <v>159</v>
      </c>
    </row>
    <row r="85" spans="1:5">
      <c r="A85" s="1">
        <v>82</v>
      </c>
      <c r="B85" s="1">
        <v>7512</v>
      </c>
      <c r="C85" s="1">
        <v>2536</v>
      </c>
      <c r="D85" s="1">
        <v>966</v>
      </c>
      <c r="E85" s="1">
        <v>161</v>
      </c>
    </row>
    <row r="86" spans="1:5">
      <c r="A86" s="1">
        <v>83</v>
      </c>
      <c r="B86" s="1">
        <v>7608</v>
      </c>
      <c r="C86" s="1">
        <v>2568</v>
      </c>
      <c r="D86" s="1">
        <v>978</v>
      </c>
      <c r="E86" s="1">
        <v>163</v>
      </c>
    </row>
    <row r="87" spans="1:5">
      <c r="A87" s="1">
        <v>84</v>
      </c>
      <c r="B87" s="1">
        <v>7704</v>
      </c>
      <c r="C87" s="1">
        <v>2600</v>
      </c>
      <c r="D87" s="1">
        <v>990</v>
      </c>
      <c r="E87" s="1">
        <v>165</v>
      </c>
    </row>
    <row r="88" spans="1:5">
      <c r="A88" s="1">
        <v>85</v>
      </c>
      <c r="B88" s="1">
        <v>7800</v>
      </c>
      <c r="C88" s="1">
        <v>2632</v>
      </c>
      <c r="D88" s="1">
        <v>1002</v>
      </c>
      <c r="E88" s="1">
        <v>167</v>
      </c>
    </row>
    <row r="89" spans="1:5">
      <c r="A89" s="1">
        <v>86</v>
      </c>
      <c r="B89" s="1">
        <v>7896</v>
      </c>
      <c r="C89" s="1">
        <v>2664</v>
      </c>
      <c r="D89" s="1">
        <v>1014</v>
      </c>
      <c r="E89" s="1">
        <v>169</v>
      </c>
    </row>
    <row r="90" spans="1:5">
      <c r="A90" s="1">
        <v>87</v>
      </c>
      <c r="B90" s="1">
        <v>7992</v>
      </c>
      <c r="C90" s="1">
        <v>2696</v>
      </c>
      <c r="D90" s="1">
        <v>1026</v>
      </c>
      <c r="E90" s="1">
        <v>171</v>
      </c>
    </row>
    <row r="91" spans="1:5">
      <c r="A91" s="1">
        <v>88</v>
      </c>
      <c r="B91" s="1">
        <v>8088</v>
      </c>
      <c r="C91" s="1">
        <v>2728</v>
      </c>
      <c r="D91" s="1">
        <v>1038</v>
      </c>
      <c r="E91" s="1">
        <v>173</v>
      </c>
    </row>
    <row r="92" spans="1:5">
      <c r="A92" s="1">
        <v>89</v>
      </c>
      <c r="B92" s="1">
        <v>8184</v>
      </c>
      <c r="C92" s="1">
        <v>2760</v>
      </c>
      <c r="D92" s="1">
        <v>1050</v>
      </c>
      <c r="E92" s="1">
        <v>175</v>
      </c>
    </row>
    <row r="93" spans="1:5">
      <c r="A93" s="1">
        <v>90</v>
      </c>
      <c r="B93" s="1">
        <v>8280</v>
      </c>
      <c r="C93" s="1">
        <v>2792</v>
      </c>
      <c r="D93" s="1">
        <v>1062</v>
      </c>
      <c r="E93" s="1">
        <v>177</v>
      </c>
    </row>
    <row r="94" spans="1:5">
      <c r="A94" s="1">
        <v>91</v>
      </c>
      <c r="B94" s="1">
        <v>8376</v>
      </c>
      <c r="C94" s="1">
        <v>2824</v>
      </c>
      <c r="D94" s="1">
        <v>1074</v>
      </c>
      <c r="E94" s="1">
        <v>179</v>
      </c>
    </row>
    <row r="95" spans="1:5">
      <c r="A95" s="1">
        <v>92</v>
      </c>
      <c r="B95" s="1">
        <v>8472</v>
      </c>
      <c r="C95" s="1">
        <v>2856</v>
      </c>
      <c r="D95" s="1">
        <v>1086</v>
      </c>
      <c r="E95" s="1">
        <v>181</v>
      </c>
    </row>
    <row r="96" spans="1:5">
      <c r="A96" s="1">
        <v>93</v>
      </c>
      <c r="B96" s="1">
        <v>8568</v>
      </c>
      <c r="C96" s="1">
        <v>2888</v>
      </c>
      <c r="D96" s="1">
        <v>1098</v>
      </c>
      <c r="E96" s="1">
        <v>183</v>
      </c>
    </row>
    <row r="97" spans="1:5">
      <c r="A97" s="1">
        <v>94</v>
      </c>
      <c r="B97" s="1">
        <v>8664</v>
      </c>
      <c r="C97" s="1">
        <v>2920</v>
      </c>
      <c r="D97" s="1">
        <v>1110</v>
      </c>
      <c r="E97" s="1">
        <v>185</v>
      </c>
    </row>
    <row r="98" spans="1:5">
      <c r="A98" s="1">
        <v>95</v>
      </c>
      <c r="B98" s="1">
        <v>8760</v>
      </c>
      <c r="C98" s="1">
        <v>2952</v>
      </c>
      <c r="D98" s="1">
        <v>1122</v>
      </c>
      <c r="E98" s="1">
        <v>187</v>
      </c>
    </row>
    <row r="99" spans="1:5">
      <c r="A99" s="1">
        <v>96</v>
      </c>
      <c r="B99" s="1">
        <v>8856</v>
      </c>
      <c r="C99" s="1">
        <v>2984</v>
      </c>
      <c r="D99" s="1">
        <v>1134</v>
      </c>
      <c r="E99" s="1">
        <v>189</v>
      </c>
    </row>
    <row r="100" spans="1:5">
      <c r="A100" s="1">
        <v>97</v>
      </c>
      <c r="B100" s="1">
        <v>8952</v>
      </c>
      <c r="C100" s="1">
        <v>3016</v>
      </c>
      <c r="D100" s="1">
        <v>1146</v>
      </c>
      <c r="E100" s="1">
        <v>191</v>
      </c>
    </row>
    <row r="101" spans="1:5">
      <c r="A101" s="1">
        <v>98</v>
      </c>
      <c r="B101" s="1">
        <v>9048</v>
      </c>
      <c r="C101" s="1">
        <v>3048</v>
      </c>
      <c r="D101" s="1">
        <v>1158</v>
      </c>
      <c r="E101" s="1">
        <v>193</v>
      </c>
    </row>
    <row r="102" spans="1:5">
      <c r="A102" s="1">
        <v>99</v>
      </c>
      <c r="B102" s="1">
        <v>9144</v>
      </c>
      <c r="C102" s="1">
        <v>3080</v>
      </c>
      <c r="D102" s="1">
        <v>1170</v>
      </c>
      <c r="E102" s="1">
        <v>195</v>
      </c>
    </row>
    <row r="103" spans="1:5">
      <c r="A103" s="1">
        <v>100</v>
      </c>
      <c r="B103" s="1">
        <v>9240</v>
      </c>
      <c r="C103" s="1">
        <v>3112</v>
      </c>
      <c r="D103" s="1">
        <v>1182</v>
      </c>
      <c r="E103" s="1">
        <v>197</v>
      </c>
    </row>
    <row r="104" spans="1:5">
      <c r="A104" s="1">
        <v>101</v>
      </c>
      <c r="B104" s="1">
        <v>9336</v>
      </c>
      <c r="C104" s="1">
        <v>3144</v>
      </c>
      <c r="D104" s="1">
        <v>1194</v>
      </c>
      <c r="E104" s="1">
        <v>199</v>
      </c>
    </row>
    <row r="105" spans="1:5">
      <c r="A105" s="1">
        <v>102</v>
      </c>
      <c r="B105" s="1">
        <v>9432</v>
      </c>
      <c r="C105" s="1">
        <v>3176</v>
      </c>
      <c r="D105" s="1">
        <v>1206</v>
      </c>
      <c r="E105" s="1">
        <v>201</v>
      </c>
    </row>
    <row r="106" spans="1:5">
      <c r="A106" s="1">
        <v>103</v>
      </c>
      <c r="B106" s="1">
        <v>9528</v>
      </c>
      <c r="C106" s="1">
        <v>3208</v>
      </c>
      <c r="D106" s="1">
        <v>1218</v>
      </c>
      <c r="E106" s="1">
        <v>203</v>
      </c>
    </row>
    <row r="107" spans="1:5">
      <c r="A107" s="1">
        <v>104</v>
      </c>
      <c r="B107" s="1">
        <v>9624</v>
      </c>
      <c r="C107" s="1">
        <v>3240</v>
      </c>
      <c r="D107" s="1">
        <v>1230</v>
      </c>
      <c r="E107" s="1">
        <v>205</v>
      </c>
    </row>
    <row r="108" spans="1:5">
      <c r="A108" s="1">
        <v>105</v>
      </c>
      <c r="B108" s="1">
        <v>9720</v>
      </c>
      <c r="C108" s="1">
        <v>3272</v>
      </c>
      <c r="D108" s="1">
        <v>1242</v>
      </c>
      <c r="E108" s="1">
        <v>207</v>
      </c>
    </row>
    <row r="109" spans="1:5">
      <c r="A109" s="1">
        <v>106</v>
      </c>
      <c r="B109" s="1">
        <v>9816</v>
      </c>
      <c r="C109" s="1">
        <v>3304</v>
      </c>
      <c r="D109" s="1">
        <v>1254</v>
      </c>
      <c r="E109" s="1">
        <v>209</v>
      </c>
    </row>
    <row r="110" spans="1:5">
      <c r="A110" s="1">
        <v>107</v>
      </c>
      <c r="B110" s="1">
        <v>9912</v>
      </c>
      <c r="C110" s="1">
        <v>3336</v>
      </c>
      <c r="D110" s="1">
        <v>1266</v>
      </c>
      <c r="E110" s="1">
        <v>211</v>
      </c>
    </row>
    <row r="111" spans="1:5">
      <c r="A111" s="1">
        <v>108</v>
      </c>
      <c r="B111" s="1">
        <v>10008</v>
      </c>
      <c r="C111" s="1">
        <v>3368</v>
      </c>
      <c r="D111" s="1">
        <v>1278</v>
      </c>
      <c r="E111" s="1">
        <v>213</v>
      </c>
    </row>
    <row r="112" spans="1:5">
      <c r="A112" s="1">
        <v>109</v>
      </c>
      <c r="B112" s="1">
        <v>10104</v>
      </c>
      <c r="C112" s="1">
        <v>3400</v>
      </c>
      <c r="D112" s="1">
        <v>1290</v>
      </c>
      <c r="E112" s="1">
        <v>215</v>
      </c>
    </row>
    <row r="113" spans="1:5">
      <c r="A113" s="1">
        <v>110</v>
      </c>
      <c r="B113" s="1">
        <v>10200</v>
      </c>
      <c r="C113" s="1">
        <v>3432</v>
      </c>
      <c r="D113" s="1">
        <v>1302</v>
      </c>
      <c r="E113" s="1">
        <v>217</v>
      </c>
    </row>
    <row r="114" spans="1:5">
      <c r="A114" s="1">
        <v>111</v>
      </c>
      <c r="B114" s="1">
        <v>10296</v>
      </c>
      <c r="C114" s="1">
        <v>3464</v>
      </c>
      <c r="D114" s="1">
        <v>1314</v>
      </c>
      <c r="E114" s="1">
        <v>219</v>
      </c>
    </row>
    <row r="115" spans="1:5">
      <c r="A115" s="1">
        <v>112</v>
      </c>
      <c r="B115" s="1">
        <v>10392</v>
      </c>
      <c r="C115" s="1">
        <v>3496</v>
      </c>
      <c r="D115" s="1">
        <v>1326</v>
      </c>
      <c r="E115" s="1">
        <v>221</v>
      </c>
    </row>
    <row r="116" spans="1:5">
      <c r="A116" s="1">
        <v>113</v>
      </c>
      <c r="B116" s="1">
        <v>10488</v>
      </c>
      <c r="C116" s="1">
        <v>3528</v>
      </c>
      <c r="D116" s="1">
        <v>1338</v>
      </c>
      <c r="E116" s="1">
        <v>223</v>
      </c>
    </row>
    <row r="117" spans="1:5">
      <c r="A117" s="1">
        <v>114</v>
      </c>
      <c r="B117" s="1">
        <v>10584</v>
      </c>
      <c r="C117" s="1">
        <v>3560</v>
      </c>
      <c r="D117" s="1">
        <v>1350</v>
      </c>
      <c r="E117" s="1">
        <v>225</v>
      </c>
    </row>
    <row r="118" spans="1:5">
      <c r="A118" s="1">
        <v>115</v>
      </c>
      <c r="B118" s="1">
        <v>10680</v>
      </c>
      <c r="C118" s="1">
        <v>3592</v>
      </c>
      <c r="D118" s="1">
        <v>1362</v>
      </c>
      <c r="E118" s="1">
        <v>227</v>
      </c>
    </row>
    <row r="119" spans="1:5">
      <c r="A119" s="1">
        <v>116</v>
      </c>
      <c r="B119" s="1">
        <v>10776</v>
      </c>
      <c r="C119" s="1">
        <v>3624</v>
      </c>
      <c r="D119" s="1">
        <v>1374</v>
      </c>
      <c r="E119" s="1">
        <v>229</v>
      </c>
    </row>
    <row r="120" spans="1:5">
      <c r="A120" s="1">
        <v>117</v>
      </c>
      <c r="B120" s="1">
        <v>10872</v>
      </c>
      <c r="C120" s="1">
        <v>3656</v>
      </c>
      <c r="D120" s="1">
        <v>1386</v>
      </c>
      <c r="E120" s="1">
        <v>231</v>
      </c>
    </row>
    <row r="121" spans="1:5">
      <c r="A121" s="1">
        <v>118</v>
      </c>
      <c r="B121" s="1">
        <v>10968</v>
      </c>
      <c r="C121" s="1">
        <v>3688</v>
      </c>
      <c r="D121" s="1">
        <v>1398</v>
      </c>
      <c r="E121" s="1">
        <v>233</v>
      </c>
    </row>
    <row r="122" spans="1:5">
      <c r="A122" s="1">
        <v>119</v>
      </c>
      <c r="B122" s="1">
        <v>11064</v>
      </c>
      <c r="C122" s="1">
        <v>3720</v>
      </c>
      <c r="D122" s="1">
        <v>1410</v>
      </c>
      <c r="E122" s="1">
        <v>235</v>
      </c>
    </row>
    <row r="123" spans="1:5">
      <c r="A123" s="1">
        <v>120</v>
      </c>
      <c r="B123" s="1">
        <v>11160</v>
      </c>
      <c r="C123" s="1">
        <v>3752</v>
      </c>
      <c r="D123" s="1">
        <v>1422</v>
      </c>
      <c r="E123" s="1">
        <v>237</v>
      </c>
    </row>
    <row r="124" spans="1:5">
      <c r="A124" s="1">
        <v>121</v>
      </c>
      <c r="B124" s="1">
        <v>11256</v>
      </c>
      <c r="C124" s="1">
        <v>3784</v>
      </c>
      <c r="D124" s="1">
        <v>1434</v>
      </c>
      <c r="E124" s="1">
        <v>239</v>
      </c>
    </row>
    <row r="125" spans="1:5">
      <c r="A125" s="1">
        <v>122</v>
      </c>
      <c r="B125" s="1">
        <v>11352</v>
      </c>
      <c r="C125" s="1">
        <v>3816</v>
      </c>
      <c r="D125" s="1">
        <v>1446</v>
      </c>
      <c r="E125" s="1">
        <v>241</v>
      </c>
    </row>
    <row r="126" spans="1:5">
      <c r="A126" s="1">
        <v>123</v>
      </c>
      <c r="B126" s="1">
        <v>11448</v>
      </c>
      <c r="C126" s="1">
        <v>3848</v>
      </c>
      <c r="D126" s="1">
        <v>1458</v>
      </c>
      <c r="E126" s="1">
        <v>243</v>
      </c>
    </row>
    <row r="127" spans="1:5">
      <c r="A127" s="1">
        <v>124</v>
      </c>
      <c r="B127" s="1">
        <v>11544</v>
      </c>
      <c r="C127" s="1">
        <v>3880</v>
      </c>
      <c r="D127" s="1">
        <v>1470</v>
      </c>
      <c r="E127" s="1">
        <v>245</v>
      </c>
    </row>
    <row r="128" spans="1:5">
      <c r="A128" s="1">
        <v>125</v>
      </c>
      <c r="B128" s="1">
        <v>11640</v>
      </c>
      <c r="C128" s="1">
        <v>3912</v>
      </c>
      <c r="D128" s="1">
        <v>1482</v>
      </c>
      <c r="E128" s="1">
        <v>247</v>
      </c>
    </row>
    <row r="129" spans="1:5">
      <c r="A129" s="1">
        <v>126</v>
      </c>
      <c r="B129" s="1">
        <v>11736</v>
      </c>
      <c r="C129" s="1">
        <v>3944</v>
      </c>
      <c r="D129" s="1">
        <v>1494</v>
      </c>
      <c r="E129" s="1">
        <v>249</v>
      </c>
    </row>
    <row r="130" spans="1:5">
      <c r="A130" s="1">
        <v>127</v>
      </c>
      <c r="B130" s="1">
        <v>11832</v>
      </c>
      <c r="C130" s="1">
        <v>3976</v>
      </c>
      <c r="D130" s="1">
        <v>1506</v>
      </c>
      <c r="E130" s="1">
        <v>251</v>
      </c>
    </row>
    <row r="131" spans="1:5">
      <c r="A131" s="1">
        <v>128</v>
      </c>
      <c r="B131" s="1">
        <v>11928</v>
      </c>
      <c r="C131" s="1">
        <v>4008</v>
      </c>
      <c r="D131" s="1">
        <v>1518</v>
      </c>
      <c r="E131" s="1">
        <v>253</v>
      </c>
    </row>
    <row r="132" spans="1:5">
      <c r="A132" s="1">
        <v>129</v>
      </c>
      <c r="B132" s="1">
        <v>12024</v>
      </c>
      <c r="C132" s="1">
        <v>4040</v>
      </c>
      <c r="D132" s="1">
        <v>1530</v>
      </c>
      <c r="E132" s="1">
        <v>255</v>
      </c>
    </row>
    <row r="133" spans="1:5">
      <c r="A133" s="1">
        <v>130</v>
      </c>
      <c r="B133" s="1">
        <v>12120</v>
      </c>
      <c r="C133" s="1">
        <v>4072</v>
      </c>
      <c r="D133" s="1">
        <v>1542</v>
      </c>
      <c r="E133" s="1">
        <v>257</v>
      </c>
    </row>
    <row r="134" spans="1:5">
      <c r="A134" s="1">
        <v>131</v>
      </c>
      <c r="B134" s="1">
        <v>12216</v>
      </c>
      <c r="C134" s="1">
        <v>4104</v>
      </c>
      <c r="D134" s="1">
        <v>1554</v>
      </c>
      <c r="E134" s="1">
        <v>259</v>
      </c>
    </row>
    <row r="135" spans="1:5">
      <c r="A135" s="1">
        <v>132</v>
      </c>
      <c r="B135" s="1">
        <v>12312</v>
      </c>
      <c r="C135" s="1">
        <v>4136</v>
      </c>
      <c r="D135" s="1">
        <v>1566</v>
      </c>
      <c r="E135" s="1">
        <v>261</v>
      </c>
    </row>
    <row r="136" spans="1:5">
      <c r="A136" s="1">
        <v>133</v>
      </c>
      <c r="B136" s="1">
        <v>12408</v>
      </c>
      <c r="C136" s="1">
        <v>4168</v>
      </c>
      <c r="D136" s="1">
        <v>1578</v>
      </c>
      <c r="E136" s="1">
        <v>263</v>
      </c>
    </row>
    <row r="137" spans="1:5">
      <c r="A137" s="1">
        <v>134</v>
      </c>
      <c r="B137" s="1">
        <v>12504</v>
      </c>
      <c r="C137" s="1">
        <v>4200</v>
      </c>
      <c r="D137" s="1">
        <v>1590</v>
      </c>
      <c r="E137" s="1">
        <v>265</v>
      </c>
    </row>
    <row r="138" spans="1:5">
      <c r="A138" s="1">
        <v>135</v>
      </c>
      <c r="B138" s="1">
        <v>12600</v>
      </c>
      <c r="C138" s="1">
        <v>4232</v>
      </c>
      <c r="D138" s="1">
        <v>1602</v>
      </c>
      <c r="E138" s="1">
        <v>267</v>
      </c>
    </row>
    <row r="139" spans="1:5">
      <c r="A139" s="1">
        <v>136</v>
      </c>
      <c r="B139" s="1">
        <v>12696</v>
      </c>
      <c r="C139" s="1">
        <v>4264</v>
      </c>
      <c r="D139" s="1">
        <v>1614</v>
      </c>
      <c r="E139" s="1">
        <v>269</v>
      </c>
    </row>
    <row r="140" spans="1:5">
      <c r="A140" s="1">
        <v>137</v>
      </c>
      <c r="B140" s="1">
        <v>12792</v>
      </c>
      <c r="C140" s="1">
        <v>4296</v>
      </c>
      <c r="D140" s="1">
        <v>1626</v>
      </c>
      <c r="E140" s="1">
        <v>271</v>
      </c>
    </row>
    <row r="141" spans="1:5">
      <c r="A141" s="1">
        <v>138</v>
      </c>
      <c r="B141" s="1">
        <v>12888</v>
      </c>
      <c r="C141" s="1">
        <v>4328</v>
      </c>
      <c r="D141" s="1">
        <v>1638</v>
      </c>
      <c r="E141" s="1">
        <v>273</v>
      </c>
    </row>
    <row r="142" spans="1:5">
      <c r="A142" s="1">
        <v>139</v>
      </c>
      <c r="B142" s="1">
        <v>12984</v>
      </c>
      <c r="C142" s="1">
        <v>4360</v>
      </c>
      <c r="D142" s="1">
        <v>1650</v>
      </c>
      <c r="E142" s="1">
        <v>275</v>
      </c>
    </row>
    <row r="143" spans="1:5">
      <c r="A143" s="1">
        <v>140</v>
      </c>
      <c r="B143" s="1">
        <v>13080</v>
      </c>
      <c r="C143" s="1">
        <v>4392</v>
      </c>
      <c r="D143" s="1">
        <v>1662</v>
      </c>
      <c r="E143" s="1">
        <v>277</v>
      </c>
    </row>
    <row r="144" spans="1:5">
      <c r="A144" s="1">
        <v>141</v>
      </c>
      <c r="B144" s="1">
        <v>13176</v>
      </c>
      <c r="C144" s="1">
        <v>4424</v>
      </c>
      <c r="D144" s="1">
        <v>1674</v>
      </c>
      <c r="E144" s="1">
        <v>279</v>
      </c>
    </row>
    <row r="145" spans="1:5">
      <c r="A145" s="1">
        <v>142</v>
      </c>
      <c r="B145" s="1">
        <v>13272</v>
      </c>
      <c r="C145" s="1">
        <v>4456</v>
      </c>
      <c r="D145" s="1">
        <v>1686</v>
      </c>
      <c r="E145" s="1">
        <v>281</v>
      </c>
    </row>
    <row r="146" spans="1:5">
      <c r="A146" s="1">
        <v>143</v>
      </c>
      <c r="B146" s="1">
        <v>13368</v>
      </c>
      <c r="C146" s="1">
        <v>4488</v>
      </c>
      <c r="D146" s="1">
        <v>1698</v>
      </c>
      <c r="E146" s="1">
        <v>283</v>
      </c>
    </row>
    <row r="147" spans="1:5">
      <c r="A147" s="1">
        <v>144</v>
      </c>
      <c r="B147" s="1">
        <v>13464</v>
      </c>
      <c r="C147" s="1">
        <v>4520</v>
      </c>
      <c r="D147" s="1">
        <v>1710</v>
      </c>
      <c r="E147" s="1">
        <v>285</v>
      </c>
    </row>
    <row r="148" spans="1:5">
      <c r="A148" s="1">
        <v>145</v>
      </c>
      <c r="B148" s="1">
        <v>13560</v>
      </c>
      <c r="C148" s="1">
        <v>4552</v>
      </c>
      <c r="D148" s="1">
        <v>1722</v>
      </c>
      <c r="E148" s="1">
        <v>287</v>
      </c>
    </row>
    <row r="149" spans="1:5">
      <c r="A149" s="1">
        <v>146</v>
      </c>
      <c r="B149" s="1">
        <v>13656</v>
      </c>
      <c r="C149" s="1">
        <v>4584</v>
      </c>
      <c r="D149" s="1">
        <v>1734</v>
      </c>
      <c r="E149" s="1">
        <v>289</v>
      </c>
    </row>
    <row r="150" spans="1:5">
      <c r="A150" s="1">
        <v>147</v>
      </c>
      <c r="B150" s="1">
        <v>13752</v>
      </c>
      <c r="C150" s="1">
        <v>4616</v>
      </c>
      <c r="D150" s="1">
        <v>1746</v>
      </c>
      <c r="E150" s="1">
        <v>291</v>
      </c>
    </row>
    <row r="151" spans="1:5">
      <c r="A151" s="1">
        <v>148</v>
      </c>
      <c r="B151" s="1">
        <v>13848</v>
      </c>
      <c r="C151" s="1">
        <v>4648</v>
      </c>
      <c r="D151" s="1">
        <v>1758</v>
      </c>
      <c r="E151" s="1">
        <v>293</v>
      </c>
    </row>
    <row r="152" spans="1:5">
      <c r="A152" s="1">
        <v>149</v>
      </c>
      <c r="B152" s="1">
        <v>13944</v>
      </c>
      <c r="C152" s="1">
        <v>4680</v>
      </c>
      <c r="D152" s="1">
        <v>1770</v>
      </c>
      <c r="E152" s="1">
        <v>295</v>
      </c>
    </row>
    <row r="153" spans="1:5">
      <c r="A153" s="1">
        <v>150</v>
      </c>
      <c r="B153" s="1">
        <v>14040</v>
      </c>
      <c r="C153" s="1">
        <v>4712</v>
      </c>
      <c r="D153" s="1">
        <v>1782</v>
      </c>
      <c r="E153" s="1">
        <v>297</v>
      </c>
    </row>
    <row r="154" spans="1:5">
      <c r="A154" s="1">
        <v>151</v>
      </c>
      <c r="B154" s="1">
        <v>14136</v>
      </c>
      <c r="C154" s="1">
        <v>4744</v>
      </c>
      <c r="D154" s="1">
        <v>1794</v>
      </c>
      <c r="E154" s="1">
        <v>299</v>
      </c>
    </row>
    <row r="155" spans="1:5">
      <c r="A155" s="1">
        <v>152</v>
      </c>
      <c r="B155" s="1">
        <v>14232</v>
      </c>
      <c r="C155" s="1">
        <v>4776</v>
      </c>
      <c r="D155" s="1">
        <v>1806</v>
      </c>
      <c r="E155" s="1">
        <v>301</v>
      </c>
    </row>
    <row r="156" spans="1:5">
      <c r="A156" s="1">
        <v>153</v>
      </c>
      <c r="B156" s="1">
        <v>14328</v>
      </c>
      <c r="C156" s="1">
        <v>4808</v>
      </c>
      <c r="D156" s="1">
        <v>1818</v>
      </c>
      <c r="E156" s="1">
        <v>303</v>
      </c>
    </row>
    <row r="157" spans="1:5">
      <c r="A157" s="1">
        <v>154</v>
      </c>
      <c r="B157" s="1">
        <v>14424</v>
      </c>
      <c r="C157" s="1">
        <v>4840</v>
      </c>
      <c r="D157" s="1">
        <v>1830</v>
      </c>
      <c r="E157" s="1">
        <v>305</v>
      </c>
    </row>
    <row r="158" spans="1:5">
      <c r="A158" s="1">
        <v>155</v>
      </c>
      <c r="B158" s="1">
        <v>14520</v>
      </c>
      <c r="C158" s="1">
        <v>4872</v>
      </c>
      <c r="D158" s="1">
        <v>1842</v>
      </c>
      <c r="E158" s="1">
        <v>307</v>
      </c>
    </row>
    <row r="159" spans="1:5">
      <c r="A159" s="1">
        <v>156</v>
      </c>
      <c r="B159" s="1">
        <v>14616</v>
      </c>
      <c r="C159" s="1">
        <v>4904</v>
      </c>
      <c r="D159" s="1">
        <v>1854</v>
      </c>
      <c r="E159" s="1">
        <v>309</v>
      </c>
    </row>
    <row r="160" spans="1:5">
      <c r="A160" s="1">
        <v>157</v>
      </c>
      <c r="B160" s="1">
        <v>14712</v>
      </c>
      <c r="C160" s="1">
        <v>4936</v>
      </c>
      <c r="D160" s="1">
        <v>1866</v>
      </c>
      <c r="E160" s="1">
        <v>311</v>
      </c>
    </row>
    <row r="161" spans="1:5">
      <c r="A161" s="1">
        <v>158</v>
      </c>
      <c r="B161" s="1">
        <v>14808</v>
      </c>
      <c r="C161" s="1">
        <v>4968</v>
      </c>
      <c r="D161" s="1">
        <v>1878</v>
      </c>
      <c r="E161" s="1">
        <v>313</v>
      </c>
    </row>
    <row r="162" spans="1:5">
      <c r="A162" s="1">
        <v>159</v>
      </c>
      <c r="B162" s="1">
        <v>14904</v>
      </c>
      <c r="C162" s="1">
        <v>5000</v>
      </c>
      <c r="D162" s="1">
        <v>1890</v>
      </c>
      <c r="E162" s="1">
        <v>315</v>
      </c>
    </row>
    <row r="163" spans="1:5">
      <c r="A163" s="1">
        <v>160</v>
      </c>
      <c r="B163" s="1">
        <v>15000</v>
      </c>
      <c r="C163" s="1">
        <v>5032</v>
      </c>
      <c r="D163" s="1">
        <v>1902</v>
      </c>
      <c r="E163" s="1">
        <v>317</v>
      </c>
    </row>
    <row r="164" spans="1:5">
      <c r="A164" s="1">
        <v>161</v>
      </c>
      <c r="B164" s="1">
        <v>15096</v>
      </c>
      <c r="C164" s="1">
        <v>5064</v>
      </c>
      <c r="D164" s="1">
        <v>1914</v>
      </c>
      <c r="E164" s="1">
        <v>319</v>
      </c>
    </row>
    <row r="165" spans="1:5">
      <c r="A165" s="1">
        <v>162</v>
      </c>
      <c r="B165" s="1">
        <v>15192</v>
      </c>
      <c r="C165" s="1">
        <v>5096</v>
      </c>
      <c r="D165" s="1">
        <v>1926</v>
      </c>
      <c r="E165" s="1">
        <v>321</v>
      </c>
    </row>
    <row r="166" spans="1:5">
      <c r="A166" s="1">
        <v>163</v>
      </c>
      <c r="B166" s="1">
        <v>15288</v>
      </c>
      <c r="C166" s="1">
        <v>5128</v>
      </c>
      <c r="D166" s="1">
        <v>1938</v>
      </c>
      <c r="E166" s="1">
        <v>323</v>
      </c>
    </row>
    <row r="167" spans="1:5">
      <c r="A167" s="1">
        <v>164</v>
      </c>
      <c r="B167" s="1">
        <v>15384</v>
      </c>
      <c r="C167" s="1">
        <v>5160</v>
      </c>
      <c r="D167" s="1">
        <v>1950</v>
      </c>
      <c r="E167" s="1">
        <v>325</v>
      </c>
    </row>
    <row r="168" spans="1:5">
      <c r="A168" s="1">
        <v>165</v>
      </c>
      <c r="B168" s="1">
        <v>15480</v>
      </c>
      <c r="C168" s="1">
        <v>5192</v>
      </c>
      <c r="D168" s="1">
        <v>1962</v>
      </c>
      <c r="E168" s="1">
        <v>327</v>
      </c>
    </row>
    <row r="169" spans="1:5">
      <c r="A169" s="1">
        <v>166</v>
      </c>
      <c r="B169" s="1">
        <v>15576</v>
      </c>
      <c r="C169" s="1">
        <v>5224</v>
      </c>
      <c r="D169" s="1">
        <v>1974</v>
      </c>
      <c r="E169" s="1">
        <v>329</v>
      </c>
    </row>
    <row r="170" spans="1:5">
      <c r="A170" s="1">
        <v>167</v>
      </c>
      <c r="B170" s="1">
        <v>15672</v>
      </c>
      <c r="C170" s="1">
        <v>5256</v>
      </c>
      <c r="D170" s="1">
        <v>1986</v>
      </c>
      <c r="E170" s="1">
        <v>331</v>
      </c>
    </row>
    <row r="171" spans="1:5">
      <c r="A171" s="1">
        <v>168</v>
      </c>
      <c r="B171" s="1">
        <v>15768</v>
      </c>
      <c r="C171" s="1">
        <v>5288</v>
      </c>
      <c r="D171" s="1">
        <v>1998</v>
      </c>
      <c r="E171" s="1">
        <v>333</v>
      </c>
    </row>
    <row r="172" spans="1:5">
      <c r="A172" s="1">
        <v>169</v>
      </c>
      <c r="B172" s="1">
        <v>15864</v>
      </c>
      <c r="C172" s="1">
        <v>5320</v>
      </c>
      <c r="D172" s="1">
        <v>2010</v>
      </c>
      <c r="E172" s="1">
        <v>335</v>
      </c>
    </row>
    <row r="173" spans="1:5">
      <c r="A173" s="1">
        <v>170</v>
      </c>
      <c r="B173" s="1">
        <v>15960</v>
      </c>
      <c r="C173" s="1">
        <v>5352</v>
      </c>
      <c r="D173" s="1">
        <v>2022</v>
      </c>
      <c r="E173" s="1">
        <v>337</v>
      </c>
    </row>
    <row r="174" spans="1:5">
      <c r="A174" s="1">
        <v>171</v>
      </c>
      <c r="B174" s="1">
        <v>16056</v>
      </c>
      <c r="C174" s="1">
        <v>5384</v>
      </c>
      <c r="D174" s="1">
        <v>2034</v>
      </c>
      <c r="E174" s="1">
        <v>339</v>
      </c>
    </row>
    <row r="175" spans="1:5">
      <c r="A175" s="1">
        <v>172</v>
      </c>
      <c r="B175" s="1">
        <v>16152</v>
      </c>
      <c r="C175" s="1">
        <v>5416</v>
      </c>
      <c r="D175" s="1">
        <v>2046</v>
      </c>
      <c r="E175" s="1">
        <v>341</v>
      </c>
    </row>
    <row r="176" spans="1:5">
      <c r="A176" s="1">
        <v>173</v>
      </c>
      <c r="B176" s="1">
        <v>16248</v>
      </c>
      <c r="C176" s="1">
        <v>5448</v>
      </c>
      <c r="D176" s="1">
        <v>2058</v>
      </c>
      <c r="E176" s="1">
        <v>343</v>
      </c>
    </row>
    <row r="177" spans="1:5">
      <c r="A177" s="1">
        <v>174</v>
      </c>
      <c r="B177" s="1">
        <v>16344</v>
      </c>
      <c r="C177" s="1">
        <v>5480</v>
      </c>
      <c r="D177" s="1">
        <v>2070</v>
      </c>
      <c r="E177" s="1">
        <v>345</v>
      </c>
    </row>
    <row r="178" spans="1:5">
      <c r="A178" s="1">
        <v>175</v>
      </c>
      <c r="B178" s="1">
        <v>16440</v>
      </c>
      <c r="C178" s="1">
        <v>5512</v>
      </c>
      <c r="D178" s="1">
        <v>2082</v>
      </c>
      <c r="E178" s="1">
        <v>347</v>
      </c>
    </row>
    <row r="179" spans="1:5">
      <c r="A179" s="1">
        <v>176</v>
      </c>
      <c r="B179" s="1">
        <v>16536</v>
      </c>
      <c r="C179" s="1">
        <v>5544</v>
      </c>
      <c r="D179" s="1">
        <v>2094</v>
      </c>
      <c r="E179" s="1">
        <v>349</v>
      </c>
    </row>
    <row r="180" spans="1:5">
      <c r="A180" s="1">
        <v>177</v>
      </c>
      <c r="B180" s="1">
        <v>16632</v>
      </c>
      <c r="C180" s="1">
        <v>5576</v>
      </c>
      <c r="D180" s="1">
        <v>2106</v>
      </c>
      <c r="E180" s="1">
        <v>351</v>
      </c>
    </row>
    <row r="181" spans="1:5">
      <c r="A181" s="1">
        <v>178</v>
      </c>
      <c r="B181" s="1">
        <v>16728</v>
      </c>
      <c r="C181" s="1">
        <v>5608</v>
      </c>
      <c r="D181" s="1">
        <v>2118</v>
      </c>
      <c r="E181" s="1">
        <v>353</v>
      </c>
    </row>
    <row r="182" spans="1:5">
      <c r="A182" s="1">
        <v>179</v>
      </c>
      <c r="B182" s="1">
        <v>16824</v>
      </c>
      <c r="C182" s="1">
        <v>5640</v>
      </c>
      <c r="D182" s="1">
        <v>2130</v>
      </c>
      <c r="E182" s="1">
        <v>355</v>
      </c>
    </row>
    <row r="183" spans="1:5">
      <c r="A183" s="1">
        <v>180</v>
      </c>
      <c r="B183" s="1">
        <v>16920</v>
      </c>
      <c r="C183" s="1">
        <v>5672</v>
      </c>
      <c r="D183" s="1">
        <v>2142</v>
      </c>
      <c r="E183" s="1">
        <v>357</v>
      </c>
    </row>
    <row r="184" spans="1:5">
      <c r="A184" s="1">
        <v>181</v>
      </c>
      <c r="B184" s="1">
        <v>17016</v>
      </c>
      <c r="C184" s="1">
        <v>5704</v>
      </c>
      <c r="D184" s="1">
        <v>2154</v>
      </c>
      <c r="E184" s="1">
        <v>359</v>
      </c>
    </row>
    <row r="185" spans="1:5">
      <c r="A185" s="1">
        <v>182</v>
      </c>
      <c r="B185" s="1">
        <v>17112</v>
      </c>
      <c r="C185" s="1">
        <v>5736</v>
      </c>
      <c r="D185" s="1">
        <v>2166</v>
      </c>
      <c r="E185" s="1">
        <v>361</v>
      </c>
    </row>
    <row r="186" spans="1:5">
      <c r="A186" s="1">
        <v>183</v>
      </c>
      <c r="B186" s="1">
        <v>17208</v>
      </c>
      <c r="C186" s="1">
        <v>5768</v>
      </c>
      <c r="D186" s="1">
        <v>2178</v>
      </c>
      <c r="E186" s="1">
        <v>363</v>
      </c>
    </row>
    <row r="187" spans="1:5">
      <c r="A187" s="1">
        <v>184</v>
      </c>
      <c r="B187" s="1">
        <v>17304</v>
      </c>
      <c r="C187" s="1">
        <v>5800</v>
      </c>
      <c r="D187" s="1">
        <v>2190</v>
      </c>
      <c r="E187" s="1">
        <v>365</v>
      </c>
    </row>
    <row r="188" spans="1:5">
      <c r="A188" s="1">
        <v>185</v>
      </c>
      <c r="B188" s="1">
        <v>17400</v>
      </c>
      <c r="C188" s="1">
        <v>5832</v>
      </c>
      <c r="D188" s="1">
        <v>2202</v>
      </c>
      <c r="E188" s="1">
        <v>367</v>
      </c>
    </row>
    <row r="189" spans="1:5">
      <c r="A189" s="1">
        <v>186</v>
      </c>
      <c r="B189" s="1">
        <v>17496</v>
      </c>
      <c r="C189" s="1">
        <v>5864</v>
      </c>
      <c r="D189" s="1">
        <v>2214</v>
      </c>
      <c r="E189" s="1">
        <v>369</v>
      </c>
    </row>
    <row r="190" spans="1:5">
      <c r="A190" s="1">
        <v>187</v>
      </c>
      <c r="B190" s="1">
        <v>17592</v>
      </c>
      <c r="C190" s="1">
        <v>5896</v>
      </c>
      <c r="D190" s="1">
        <v>2226</v>
      </c>
      <c r="E190" s="1">
        <v>371</v>
      </c>
    </row>
    <row r="191" spans="1:5">
      <c r="A191" s="1">
        <v>188</v>
      </c>
      <c r="B191" s="1">
        <v>17688</v>
      </c>
      <c r="C191" s="1">
        <v>5928</v>
      </c>
      <c r="D191" s="1">
        <v>2238</v>
      </c>
      <c r="E191" s="1">
        <v>373</v>
      </c>
    </row>
    <row r="192" spans="1:5">
      <c r="A192" s="1">
        <v>189</v>
      </c>
      <c r="B192" s="1">
        <v>17784</v>
      </c>
      <c r="C192" s="1">
        <v>5960</v>
      </c>
      <c r="D192" s="1">
        <v>2250</v>
      </c>
      <c r="E192" s="1">
        <v>375</v>
      </c>
    </row>
    <row r="193" spans="1:5">
      <c r="A193" s="1">
        <v>190</v>
      </c>
      <c r="B193" s="1">
        <v>17880</v>
      </c>
      <c r="C193" s="1">
        <v>5992</v>
      </c>
      <c r="D193" s="1">
        <v>2262</v>
      </c>
      <c r="E193" s="1">
        <v>377</v>
      </c>
    </row>
    <row r="194" spans="1:5">
      <c r="A194" s="1">
        <v>191</v>
      </c>
      <c r="B194" s="1">
        <v>17976</v>
      </c>
      <c r="C194" s="1">
        <v>6024</v>
      </c>
      <c r="D194" s="1">
        <v>2274</v>
      </c>
      <c r="E194" s="1">
        <v>379</v>
      </c>
    </row>
    <row r="195" spans="1:5">
      <c r="A195" s="1">
        <v>192</v>
      </c>
      <c r="B195" s="1">
        <v>18072</v>
      </c>
      <c r="C195" s="1">
        <v>6056</v>
      </c>
      <c r="D195" s="1">
        <v>2286</v>
      </c>
      <c r="E195" s="1">
        <v>381</v>
      </c>
    </row>
    <row r="196" spans="1:5">
      <c r="A196" s="1">
        <v>193</v>
      </c>
      <c r="B196" s="1">
        <v>18168</v>
      </c>
      <c r="C196" s="1">
        <v>6088</v>
      </c>
      <c r="D196" s="1">
        <v>2298</v>
      </c>
      <c r="E196" s="1">
        <v>383</v>
      </c>
    </row>
    <row r="197" spans="1:5">
      <c r="A197" s="1">
        <v>194</v>
      </c>
      <c r="B197" s="1">
        <v>18264</v>
      </c>
      <c r="C197" s="1">
        <v>6120</v>
      </c>
      <c r="D197" s="1">
        <v>2310</v>
      </c>
      <c r="E197" s="1">
        <v>385</v>
      </c>
    </row>
    <row r="198" spans="1:5">
      <c r="A198" s="1">
        <v>195</v>
      </c>
      <c r="B198" s="1">
        <v>18360</v>
      </c>
      <c r="C198" s="1">
        <v>6152</v>
      </c>
      <c r="D198" s="1">
        <v>2322</v>
      </c>
      <c r="E198" s="1">
        <v>387</v>
      </c>
    </row>
    <row r="199" spans="1:5">
      <c r="A199" s="1">
        <v>196</v>
      </c>
      <c r="B199" s="1">
        <v>18456</v>
      </c>
      <c r="C199" s="1">
        <v>6184</v>
      </c>
      <c r="D199" s="1">
        <v>2334</v>
      </c>
      <c r="E199" s="1">
        <v>389</v>
      </c>
    </row>
    <row r="200" spans="1:5">
      <c r="A200" s="1">
        <v>197</v>
      </c>
      <c r="B200" s="1">
        <v>18552</v>
      </c>
      <c r="C200" s="1">
        <v>6216</v>
      </c>
      <c r="D200" s="1">
        <v>2346</v>
      </c>
      <c r="E200" s="1">
        <v>391</v>
      </c>
    </row>
    <row r="201" spans="1:5">
      <c r="A201" s="1">
        <v>198</v>
      </c>
      <c r="B201" s="1">
        <v>18648</v>
      </c>
      <c r="C201" s="1">
        <v>6248</v>
      </c>
      <c r="D201" s="1">
        <v>2358</v>
      </c>
      <c r="E201" s="1">
        <v>393</v>
      </c>
    </row>
    <row r="202" spans="1:5">
      <c r="A202" s="1">
        <v>199</v>
      </c>
      <c r="B202" s="1">
        <v>18744</v>
      </c>
      <c r="C202" s="1">
        <v>6280</v>
      </c>
      <c r="D202" s="1">
        <v>2370</v>
      </c>
      <c r="E202" s="1">
        <v>395</v>
      </c>
    </row>
    <row r="203" spans="1:5">
      <c r="A203" s="1">
        <v>200</v>
      </c>
      <c r="B203" s="1">
        <v>18840</v>
      </c>
      <c r="C203" s="1">
        <v>6312</v>
      </c>
      <c r="D203" s="1">
        <v>2382</v>
      </c>
      <c r="E203" s="1">
        <v>397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武器表2|Weapon2</vt:lpstr>
      <vt:lpstr>武器表3|Weapon3</vt:lpstr>
      <vt:lpstr>武器表4|Weapon4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2026-05-22T03:17:18Z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8DFFA7BE8D9943CEBAE7AE4D36A9ABB5_12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