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48" windowHeight="13620"/>
  </bookViews>
  <sheets>
    <sheet name="技能表|Skill" sheetId="1" r:id="rId1"/>
    <sheet name="技能池|Skill_pool" sheetId="2" r:id="rId2"/>
    <sheet name="技能池使用|skill_pool_use" sheetId="3" r:id="rId3"/>
  </sheets>
  <definedNames>
    <definedName name="_xlnm._FilterDatabase" localSheetId="0" hidden="1">'技能表|Skill'!$A$1:$AF$343</definedName>
  </definedNames>
  <calcPr calcId="144525"/>
</workbook>
</file>

<file path=xl/sharedStrings.xml><?xml version="1.0" encoding="utf-8"?>
<sst xmlns="http://schemas.openxmlformats.org/spreadsheetml/2006/main" count="9703" uniqueCount="535">
  <si>
    <t>id</t>
  </si>
  <si>
    <t>weapon</t>
  </si>
  <si>
    <t>type</t>
  </si>
  <si>
    <t>limit_num</t>
  </si>
  <si>
    <t>quality</t>
  </si>
  <si>
    <t>name</t>
  </si>
  <si>
    <t>desc</t>
  </si>
  <si>
    <t>multiply_type1</t>
  </si>
  <si>
    <t>multiply_num1</t>
  </si>
  <si>
    <t>multiply_type2</t>
  </si>
  <si>
    <t>multiply_num2</t>
  </si>
  <si>
    <t>icon</t>
  </si>
  <si>
    <t>icon_desc</t>
  </si>
  <si>
    <t>bullet</t>
  </si>
  <si>
    <t>weight_normal</t>
  </si>
  <si>
    <t>property1</t>
  </si>
  <si>
    <t>property_para1</t>
  </si>
  <si>
    <t>property2</t>
  </si>
  <si>
    <t>property_para2</t>
  </si>
  <si>
    <t>extra_effect</t>
  </si>
  <si>
    <t>extra_num</t>
  </si>
  <si>
    <t>bullet_effect</t>
  </si>
  <si>
    <t>bullet_effect2</t>
  </si>
  <si>
    <t>throw_effect</t>
  </si>
  <si>
    <t>throw_effect2</t>
  </si>
  <si>
    <t>special_skill</t>
  </si>
  <si>
    <t>add_buff</t>
  </si>
  <si>
    <t>fall_effect</t>
  </si>
  <si>
    <t>int</t>
  </si>
  <si>
    <t>string</t>
  </si>
  <si>
    <t>float</t>
  </si>
  <si>
    <t>备注</t>
  </si>
  <si>
    <t>品质颜色</t>
  </si>
  <si>
    <t xml:space="preserve">所属武器
</t>
  </si>
  <si>
    <t>技能类型
1、默认技能
2、特殊技能
3、银币</t>
  </si>
  <si>
    <t>技能限制选择个数</t>
  </si>
  <si>
    <t>技能品质
1、绿色
2、蓝色
3、紫色
4、橙色</t>
  </si>
  <si>
    <t>技能名称</t>
  </si>
  <si>
    <t>技能描述</t>
  </si>
  <si>
    <r>
      <rPr>
        <b/>
        <sz val="11"/>
        <color rgb="FFFFFFFF"/>
        <rFont val="微软雅黑"/>
        <charset val="134"/>
      </rPr>
      <t>技能乘区
1、暴击率
2、暴击伤害
3、伤害</t>
    </r>
    <r>
      <rPr>
        <b/>
        <sz val="11"/>
        <color rgb="FFFFFFFF"/>
        <rFont val="Arial"/>
        <charset val="134"/>
      </rPr>
      <t xml:space="preserve">	</t>
    </r>
    <r>
      <rPr>
        <b/>
        <sz val="11"/>
        <color rgb="FFFFFFFF"/>
        <rFont val="微软雅黑"/>
        <charset val="134"/>
      </rPr>
      <t xml:space="preserve">
4、CD</t>
    </r>
    <r>
      <rPr>
        <b/>
        <sz val="11"/>
        <color rgb="FFFFFFFF"/>
        <rFont val="Arial"/>
        <charset val="134"/>
      </rPr>
      <t xml:space="preserve">	</t>
    </r>
    <r>
      <rPr>
        <b/>
        <sz val="11"/>
        <color rgb="FFFFFFFF"/>
        <rFont val="微软雅黑"/>
        <charset val="134"/>
      </rPr>
      <t xml:space="preserve">
5、范围</t>
    </r>
    <r>
      <rPr>
        <b/>
        <sz val="11"/>
        <color rgb="FFFFFFFF"/>
        <rFont val="Arial"/>
        <charset val="134"/>
      </rPr>
      <t xml:space="preserve">	</t>
    </r>
    <r>
      <rPr>
        <b/>
        <sz val="11"/>
        <color rgb="FFFFFFFF"/>
        <rFont val="微软雅黑"/>
        <charset val="134"/>
      </rPr>
      <t xml:space="preserve">
6、数量</t>
    </r>
    <r>
      <rPr>
        <b/>
        <sz val="11"/>
        <color rgb="FFFFFFFF"/>
        <rFont val="Arial"/>
        <charset val="134"/>
      </rPr>
      <t xml:space="preserve">	</t>
    </r>
    <r>
      <rPr>
        <b/>
        <sz val="11"/>
        <color rgb="FFFFFFFF"/>
        <rFont val="微软雅黑"/>
        <charset val="134"/>
      </rPr>
      <t xml:space="preserve">
7、连发</t>
    </r>
    <r>
      <rPr>
        <b/>
        <sz val="11"/>
        <color rgb="FFFFFFFF"/>
        <rFont val="Arial"/>
        <charset val="134"/>
      </rPr>
      <t xml:space="preserve">	</t>
    </r>
    <r>
      <rPr>
        <b/>
        <sz val="11"/>
        <color rgb="FFFFFFFF"/>
        <rFont val="微软雅黑"/>
        <charset val="134"/>
      </rPr>
      <t xml:space="preserve">
8、穿透</t>
    </r>
    <r>
      <rPr>
        <b/>
        <sz val="11"/>
        <color rgb="FFFFFFFF"/>
        <rFont val="Arial"/>
        <charset val="134"/>
      </rPr>
      <t xml:space="preserve">	</t>
    </r>
    <r>
      <rPr>
        <b/>
        <sz val="11"/>
        <color rgb="FFFFFFFF"/>
        <rFont val="微软雅黑"/>
        <charset val="134"/>
      </rPr>
      <t xml:space="preserve">
9、伤害倍数1
10、伤害倍数2
11、伤害倍数3
12、流血，乘区值默认1
13、点燃/燃烧，乘区值默认1
14、感电，乘区值默认0.5
15、减速，乘区值默认0.5</t>
    </r>
  </si>
  <si>
    <t>技能乘区值</t>
  </si>
  <si>
    <t>技能乘区
1、暴击率
2、暴击伤害
3、伤害	
4、CD	
5、范围	
6、数量	
7、连发	
8、穿透	
9、伤害倍数1
10、伤害倍数2
11、伤害倍数3</t>
  </si>
  <si>
    <t>技能图标</t>
  </si>
  <si>
    <t>图标描述</t>
  </si>
  <si>
    <t>弹道替换</t>
  </si>
  <si>
    <t>常规权重
（1个、2个、3个)</t>
  </si>
  <si>
    <t>基础属性改变
第一个效果
1、所有武器
2、自身
3、减速
4、点燃
5、感电
6、全局怪物
7、全局技能概率
8、物理
9、银币</t>
  </si>
  <si>
    <t>改变属性值
都是万分比形式
最终转化为百分比
1、CD
2、飞行速度
3、暴击率
4、暴击伤害
5、体积
6、伤害
7、敌方受到伤害增加
8、必定暴击 暴击率*2转暴击伤害
9、概率伤害   概率、伤害倍数
10、伤害频率    万分比
11、总伤害时间  float
12、数量增加（无人机）
13、分裂数量
14、转速
15、烟花数量
16、持续伤害范围
51、怪物移速减少
61、紫色概率+
71、银币数量</t>
  </si>
  <si>
    <t>基础属性改变
第二个效果
1、所有武器
2、自身
3、冷冻食品
4、零食
5、饮料</t>
  </si>
  <si>
    <t>改变属性值
都是万分比形式
最终转化为百分比
1、CD
2、飞行速度
3、暴击率
4、暴击伤害
5、体积
6、伤害
7、敌方受到伤害增加</t>
  </si>
  <si>
    <t>命中前额外效果，命中单位状态
1、减速
2、控制
3、感电
4、燃烧
6、负面
7、流血</t>
  </si>
  <si>
    <t>命中前额外效果，属性，属性值
3、暴击率
4、暴击伤害
6、伤害
7、受到伤害</t>
  </si>
  <si>
    <t>弹幕武器专属效果
1、数量+
2、连发+
3、穿透+
4、弹射+</t>
  </si>
  <si>
    <t>抛物线武器专属效果
1、数量+
2、范围+
3、控制时间
4、速度</t>
  </si>
  <si>
    <r>
      <rPr>
        <b/>
        <strike/>
        <sz val="11"/>
        <color rgb="FFFFFFFF"/>
        <rFont val="微软雅黑"/>
        <charset val="134"/>
      </rPr>
      <t>1、解锁技能ID</t>
    </r>
    <r>
      <rPr>
        <b/>
        <sz val="11"/>
        <color rgb="FFFFFFFF"/>
        <rFont val="微软雅黑"/>
        <charset val="134"/>
      </rPr>
      <t xml:space="preserve">
2、分裂子弹
</t>
    </r>
    <r>
      <rPr>
        <b/>
        <strike/>
        <sz val="11"/>
        <color rgb="FFFFFFFF"/>
        <rFont val="微软雅黑"/>
        <charset val="134"/>
      </rPr>
      <t>3、弹射</t>
    </r>
    <r>
      <rPr>
        <b/>
        <sz val="11"/>
        <color rgb="FFFFFFFF"/>
        <rFont val="微软雅黑"/>
        <charset val="134"/>
      </rPr>
      <t xml:space="preserve">
4、一定概率移除CD  概率 时间
5、同一单位伤害递增  3000，5次
</t>
    </r>
    <r>
      <rPr>
        <b/>
        <strike/>
        <sz val="11"/>
        <color rgb="FFFFFFFF"/>
        <rFont val="微软雅黑"/>
        <charset val="134"/>
      </rPr>
      <t>6、必定暴击，暴击率*2转化爆伤</t>
    </r>
    <r>
      <rPr>
        <b/>
        <sz val="11"/>
        <color rgb="FFFFFFFF"/>
        <rFont val="微软雅黑"/>
        <charset val="134"/>
      </rPr>
      <t xml:space="preserve">
7、概率连发   （抛物线用）
概率，连发次数
8、武器状态改变，身披火焰，落地伤害倍数改变
9、更改基础效果中的控制时间+X秒
10、障碍物每X秒恢复最大生命值Y%血量,护盾上限Z倍
11、距离弹幕类专用，到达最远距离或者墙壁前时返回
12、越来越大     大小倍数、多少秒增伤一次、增伤万分比
13、每x秒在原地造成x倍伤害
14  额外伤害 配置伤害倍数
15、额外造成一次伤害
16、分裂穿透子弹，数量，伤害系数， 持续时间, 伤害范围</t>
    </r>
    <r>
      <rPr>
        <b/>
        <strike/>
        <sz val="11"/>
        <color rgb="FFFFFFFF"/>
        <rFont val="微软雅黑"/>
        <charset val="134"/>
      </rPr>
      <t xml:space="preserve">
</t>
    </r>
  </si>
  <si>
    <t>命中后添加效果
1、燃烧   1秒1次   0.5倍伤害   总2秒 概率燃烧 
2、减速    2000  -1  概率
3、感电   怪物受伤增加1000  持续时间  概率
4、概率晕眩  概率、晕眩时间
5、加速
6、概率秒杀   概率
7、百分比秒杀   百分比
8、流血  伤害间隔，伤害系数，持续时间</t>
  </si>
  <si>
    <t xml:space="preserve">额外添加落地效果
1、添加落地伤害   伤害范围 倍数
2、落地添加燃烧区域，区域上方所有单位添加燃烧效果    配置：范围 添加buff间隔、总区域时间。伤害间隔、伤害倍数、buff总时间
3、增加1次落地伤害，并翻滚X圈，每圈落地1次触发所有落地效果    配置：50范围、2倍伤害、2圈
4、落地形成粘液区域，范围 伤害间隔、伤害倍数、区域时间
5、落地后形成漩涡，伤害范围、伤害间隔、伤害倍数、伤害时间
6、攻击几次发射导弹  x次发射,爆炸范围,伤害间隔,伤害倍数,buff时间
7、落地爆炸后x秒后再次产生爆炸
</t>
  </si>
  <si>
    <t>总描述</t>
  </si>
  <si>
    <t>文本</t>
  </si>
  <si>
    <t>变色</t>
  </si>
  <si>
    <t>弹弓</t>
  </si>
  <si>
    <t>弹弓伤害</t>
  </si>
  <si>
    <t>伤害+25%</t>
  </si>
  <si>
    <t>1_moren</t>
  </si>
  <si>
    <t>2</t>
  </si>
  <si>
    <t>6,2500</t>
  </si>
  <si>
    <t>伤害</t>
  </si>
  <si>
    <t>+25%</t>
  </si>
  <si>
    <t>&lt;b&gt;&lt;size=20&gt;&lt;outline color=#3D3D3D width=2&gt;</t>
  </si>
  <si>
    <t>&lt;/outline&gt;&lt;/size&gt;&lt;/b&gt;</t>
  </si>
  <si>
    <t>弹弓暴击</t>
  </si>
  <si>
    <t>暴击率+15%</t>
  </si>
  <si>
    <t>3,1500</t>
  </si>
  <si>
    <t>暴击率</t>
  </si>
  <si>
    <t>+15%</t>
  </si>
  <si>
    <t>弹弓CD</t>
  </si>
  <si>
    <t>CD-10%</t>
  </si>
  <si>
    <t>1,1000</t>
  </si>
  <si>
    <t>冷却时间</t>
  </si>
  <si>
    <t>-10%</t>
  </si>
  <si>
    <t>伤害+50%</t>
  </si>
  <si>
    <t>6,5000</t>
  </si>
  <si>
    <t>+50%</t>
  </si>
  <si>
    <t>暴击率+25%</t>
  </si>
  <si>
    <t>3,2500</t>
  </si>
  <si>
    <t>弹弓暴伤</t>
  </si>
  <si>
    <t>暴击伤害+50%</t>
  </si>
  <si>
    <t>4,5000</t>
  </si>
  <si>
    <t>暴击伤害</t>
  </si>
  <si>
    <t>CD-20%</t>
  </si>
  <si>
    <t>1,2000</t>
  </si>
  <si>
    <t>-20%</t>
  </si>
  <si>
    <t>伤害+100%</t>
  </si>
  <si>
    <t>6,10000</t>
  </si>
  <si>
    <t>+100%</t>
  </si>
  <si>
    <t>暴击率+50%</t>
  </si>
  <si>
    <t>3,5000</t>
  </si>
  <si>
    <t>爆伤+100%</t>
  </si>
  <si>
    <t>4,10000</t>
  </si>
  <si>
    <t>CD-30%</t>
  </si>
  <si>
    <t>1,3000</t>
  </si>
  <si>
    <t>-30%</t>
  </si>
  <si>
    <t>连射+1</t>
  </si>
  <si>
    <t>1500</t>
  </si>
  <si>
    <t>2,1</t>
  </si>
  <si>
    <t>连射</t>
  </si>
  <si>
    <t>+1</t>
  </si>
  <si>
    <t>流血效果</t>
  </si>
  <si>
    <t>流血，2秒，每秒1次伤害，50%伤害系数</t>
  </si>
  <si>
    <t>8,0.5,5000,2</t>
  </si>
  <si>
    <t>击中敌人产生</t>
  </si>
  <si>
    <t>流血</t>
  </si>
  <si>
    <t>效果，持续造成伤害</t>
  </si>
  <si>
    <t>伤害+200%</t>
  </si>
  <si>
    <t>6,20000</t>
  </si>
  <si>
    <t>+200%</t>
  </si>
  <si>
    <t>高暴击</t>
  </si>
  <si>
    <t>暴击率+50%，爆伤+100%</t>
  </si>
  <si>
    <t>，暴击伤害</t>
  </si>
  <si>
    <t>高倍伤害</t>
  </si>
  <si>
    <t>35%概率10倍</t>
  </si>
  <si>
    <t>9,3500,10</t>
  </si>
  <si>
    <t>对敌人</t>
  </si>
  <si>
    <t>35%</t>
  </si>
  <si>
    <t>几率造成</t>
  </si>
  <si>
    <t>10倍</t>
  </si>
  <si>
    <t>连续发射</t>
  </si>
  <si>
    <t>连射+2，伤害+150%</t>
  </si>
  <si>
    <t>6,15000</t>
  </si>
  <si>
    <t>2,2</t>
  </si>
  <si>
    <t>+2</t>
  </si>
  <si>
    <t>，伤害</t>
  </si>
  <si>
    <t>+150%</t>
  </si>
  <si>
    <t>标枪</t>
  </si>
  <si>
    <t>伤害加成</t>
  </si>
  <si>
    <t>2_moren</t>
  </si>
  <si>
    <t>减冷却</t>
  </si>
  <si>
    <t>爆伤</t>
  </si>
  <si>
    <t>弹射效果</t>
  </si>
  <si>
    <t>穿透+1</t>
  </si>
  <si>
    <t>4,1</t>
  </si>
  <si>
    <t>穿透</t>
  </si>
  <si>
    <t>感电效果</t>
  </si>
  <si>
    <t>添加感电效果，受到伤害+20%</t>
  </si>
  <si>
    <t>3,2500,2,10000</t>
  </si>
  <si>
    <t>感电</t>
  </si>
  <si>
    <t>效果，敌人受到伤害</t>
  </si>
  <si>
    <t>弹射+1</t>
  </si>
  <si>
    <t>穿透+1，伤害+100%</t>
  </si>
  <si>
    <t>感电增伤</t>
  </si>
  <si>
    <t>伤害+150%，对感电伤害+150%</t>
  </si>
  <si>
    <t>3</t>
  </si>
  <si>
    <t>，对</t>
  </si>
  <si>
    <t>敌人，造成额外伤害</t>
  </si>
  <si>
    <t>必定暴击</t>
  </si>
  <si>
    <t>必定暴击，暴击*2转爆伤</t>
  </si>
  <si>
    <t>8</t>
  </si>
  <si>
    <t>对敌人的伤害</t>
  </si>
  <si>
    <t>，暴击率转化成</t>
  </si>
  <si>
    <t>2倍</t>
  </si>
  <si>
    <t>伤害*3，连发+2</t>
  </si>
  <si>
    <t>9,10000,2</t>
  </si>
  <si>
    <t>伤害*2，连发+2</t>
  </si>
  <si>
    <t>对敌人造成</t>
  </si>
  <si>
    <t>伤害，连发</t>
  </si>
  <si>
    <t>长弓</t>
  </si>
  <si>
    <t>3_moren</t>
  </si>
  <si>
    <t>额外爆炸</t>
  </si>
  <si>
    <t>额外造成一次范围爆炸伤害，100%伤害</t>
  </si>
  <si>
    <t>15,80,1</t>
  </si>
  <si>
    <t>击中敌人后</t>
  </si>
  <si>
    <t>，产生</t>
  </si>
  <si>
    <t>范围伤害</t>
  </si>
  <si>
    <t>点燃效果</t>
  </si>
  <si>
    <t>添加点燃效果，1秒，每秒2次伤害，50%伤害系数</t>
  </si>
  <si>
    <t>1,0.5,5000,2,10000</t>
  </si>
  <si>
    <t>击中敌人添加</t>
  </si>
  <si>
    <t>点燃</t>
  </si>
  <si>
    <t>效果，造成持续伤害</t>
  </si>
  <si>
    <t>必暴击，暴击转爆伤</t>
  </si>
  <si>
    <t>，暴击率转化成暴击伤害</t>
  </si>
  <si>
    <t>额外目标</t>
  </si>
  <si>
    <t>数量+2，伤害+100%</t>
  </si>
  <si>
    <t>1,2</t>
  </si>
  <si>
    <t>发射的箭矢数量</t>
  </si>
  <si>
    <t>3连发，伤害*1.5</t>
  </si>
  <si>
    <t>3,2</t>
  </si>
  <si>
    <t>3连发，伤害*3</t>
  </si>
  <si>
    <t>连发</t>
  </si>
  <si>
    <t>，造成伤害</t>
  </si>
  <si>
    <t>50%概率8倍伤害</t>
  </si>
  <si>
    <t>9,5000,8</t>
  </si>
  <si>
    <t>50%</t>
  </si>
  <si>
    <t>概率造成</t>
  </si>
  <si>
    <t>8倍</t>
  </si>
  <si>
    <t>石斧</t>
  </si>
  <si>
    <t>4_moren</t>
  </si>
  <si>
    <t>1,80,1</t>
  </si>
  <si>
    <t>添加流血效果，持续2秒，每秒一次，50%</t>
  </si>
  <si>
    <t>数量+1，伤害+100%</t>
  </si>
  <si>
    <t>1,1</t>
  </si>
  <si>
    <t>数量</t>
  </si>
  <si>
    <t>暴击50%，爆伤100%</t>
  </si>
  <si>
    <t>连发+2，伤害+200%</t>
  </si>
  <si>
    <t>连发+2，伤害+50%</t>
  </si>
  <si>
    <t>高倍增伤</t>
  </si>
  <si>
    <t>伤害*3，对流血单位额外伤害+300%</t>
  </si>
  <si>
    <t>9,10000,3</t>
  </si>
  <si>
    <t>7</t>
  </si>
  <si>
    <t>3倍</t>
  </si>
  <si>
    <t>伤害，对</t>
  </si>
  <si>
    <t>单位，额外造成伤害</t>
  </si>
  <si>
    <t>回旋镖</t>
  </si>
  <si>
    <t>5_moren</t>
  </si>
  <si>
    <t>击中目标后，弹射</t>
  </si>
  <si>
    <t>减速效果</t>
  </si>
  <si>
    <t>击中减速效果，减速25%</t>
  </si>
  <si>
    <t>2,2500,2,10000</t>
  </si>
  <si>
    <t>击中目标后，添加</t>
  </si>
  <si>
    <t>减速</t>
  </si>
  <si>
    <t>效果，敌人减速25%</t>
  </si>
  <si>
    <t>弹射+2</t>
  </si>
  <si>
    <t>4,2</t>
  </si>
  <si>
    <t>减速增伤</t>
  </si>
  <si>
    <t>伤害+100%，对减速增伤害150%</t>
  </si>
  <si>
    <t>1</t>
  </si>
  <si>
    <t>弹射+3，暴击率+50%</t>
  </si>
  <si>
    <t>4,3</t>
  </si>
  <si>
    <t>+3</t>
  </si>
  <si>
    <t>，暴击率</t>
  </si>
  <si>
    <t>连发+2，伤害*2</t>
  </si>
  <si>
    <t>连发+2，伤害*3</t>
  </si>
  <si>
    <t>，造成</t>
  </si>
  <si>
    <t>飞剑</t>
  </si>
  <si>
    <t>6_moren</t>
  </si>
  <si>
    <t>感电效果，伤害+25%</t>
  </si>
  <si>
    <t>击中目标添加</t>
  </si>
  <si>
    <t>额外伤害</t>
  </si>
  <si>
    <t>额外造成1次伤害+200%</t>
  </si>
  <si>
    <t>14,20000</t>
  </si>
  <si>
    <t>击中敌人，额外飞出</t>
  </si>
  <si>
    <t>1把飞剑</t>
  </si>
  <si>
    <t>攻击敌人，造成</t>
  </si>
  <si>
    <t>200%</t>
  </si>
  <si>
    <t>穿透+3</t>
  </si>
  <si>
    <t>流血增伤</t>
  </si>
  <si>
    <t>6,30000</t>
  </si>
  <si>
    <t>2,5</t>
  </si>
  <si>
    <t>伤害，对流血单位伤害</t>
  </si>
  <si>
    <t>额外+300%</t>
  </si>
  <si>
    <t>感电高爆</t>
  </si>
  <si>
    <t>伤害+200%，对感电单位必定暴击，暴击*2转爆伤</t>
  </si>
  <si>
    <t>对感电单位</t>
  </si>
  <si>
    <t>，暴击率转化成2倍暴击伤害</t>
  </si>
  <si>
    <t>法杖</t>
  </si>
  <si>
    <t>7_moren</t>
  </si>
  <si>
    <t>命中减速效果，减速25%</t>
  </si>
  <si>
    <t>分裂*2</t>
  </si>
  <si>
    <t>击中目标后，额外分裂出</t>
  </si>
  <si>
    <t>2个</t>
  </si>
  <si>
    <t>冰锥</t>
  </si>
  <si>
    <t>连发+1，伤害+50%</t>
  </si>
  <si>
    <t>连发+1，伤害+100%</t>
  </si>
  <si>
    <t>额外分裂</t>
  </si>
  <si>
    <t>分裂+2</t>
  </si>
  <si>
    <t>分裂数量</t>
  </si>
  <si>
    <t>伤害+200%，对减速单位额外造成伤害+300%</t>
  </si>
  <si>
    <t>，对减速敌人伤害额外</t>
  </si>
  <si>
    <t>+300%</t>
  </si>
  <si>
    <t>80%造成5倍伤害</t>
  </si>
  <si>
    <t>9,8000,5</t>
  </si>
  <si>
    <t>80%</t>
  </si>
  <si>
    <t>5倍</t>
  </si>
  <si>
    <t>符文塔</t>
  </si>
  <si>
    <t>8_moren</t>
  </si>
  <si>
    <t>数量+1</t>
  </si>
  <si>
    <t>击中额外爆炸，范围50%伤害</t>
  </si>
  <si>
    <t>暴击50%，伤害+100%</t>
  </si>
  <si>
    <t>高伤害</t>
  </si>
  <si>
    <t>飞行速度+100%，伤害+200%</t>
  </si>
  <si>
    <t>2,10000</t>
  </si>
  <si>
    <t>飞行速度</t>
  </si>
  <si>
    <t>持续伤害</t>
  </si>
  <si>
    <t>添加额外范围效果， 持续3秒，每秒一次200%伤害</t>
  </si>
  <si>
    <t>2,106,0.3,0.6,3</t>
  </si>
  <si>
    <t>击中敌人额外生成</t>
  </si>
  <si>
    <t>符文法阵</t>
  </si>
  <si>
    <t>，造成持续</t>
  </si>
  <si>
    <t>高额</t>
  </si>
  <si>
    <t>高倍暴击</t>
  </si>
  <si>
    <t>暴击50%，爆伤400%</t>
  </si>
  <si>
    <t>4,40000</t>
  </si>
  <si>
    <t>+400%</t>
  </si>
  <si>
    <t>突击步枪</t>
  </si>
  <si>
    <t>9_moren</t>
  </si>
  <si>
    <t>弹射+1，伤害+50%</t>
  </si>
  <si>
    <t>弹射+1，伤害+100%</t>
  </si>
  <si>
    <t>弹射</t>
  </si>
  <si>
    <t>一定几率去除cd，0.08秒射速，持续4秒</t>
  </si>
  <si>
    <t>4,200,3</t>
  </si>
  <si>
    <t>一定几率</t>
  </si>
  <si>
    <t>去除冷却</t>
  </si>
  <si>
    <t>，高速射击</t>
  </si>
  <si>
    <t>连射+2，伤害+100%</t>
  </si>
  <si>
    <t>大炮</t>
  </si>
  <si>
    <t>10_moren</t>
  </si>
  <si>
    <t>持续减速</t>
  </si>
  <si>
    <t>持续减速，减速25%</t>
  </si>
  <si>
    <t>冰霜区域</t>
  </si>
  <si>
    <t>减少CD</t>
  </si>
  <si>
    <t>CD-20%，伤害+50%</t>
  </si>
  <si>
    <t>暴击+50，伤害+50%</t>
  </si>
  <si>
    <t>伤害+100%，减速增伤300%</t>
  </si>
  <si>
    <t>多个目标</t>
  </si>
  <si>
    <t>数量+1，伤害+250%</t>
  </si>
  <si>
    <t>6,25000</t>
  </si>
  <si>
    <t>+250%</t>
  </si>
  <si>
    <t>伤害+400%，5%概率冰冻1秒</t>
  </si>
  <si>
    <t>6,40000</t>
  </si>
  <si>
    <t>4,500,1</t>
  </si>
  <si>
    <t>，</t>
  </si>
  <si>
    <t>5%</t>
  </si>
  <si>
    <t>几率冰冻敌人</t>
  </si>
  <si>
    <t>手榴弹</t>
  </si>
  <si>
    <t>11_moren</t>
  </si>
  <si>
    <t>数量+1，伤害+50%</t>
  </si>
  <si>
    <t>范围增大</t>
  </si>
  <si>
    <t>范围*2，伤害+50%</t>
  </si>
  <si>
    <t>爆炸范围</t>
  </si>
  <si>
    <t>x2</t>
  </si>
  <si>
    <t>点燃增伤</t>
  </si>
  <si>
    <t>暴击率+50%，点燃增伤500%</t>
  </si>
  <si>
    <t>4</t>
  </si>
  <si>
    <t>6,50000</t>
  </si>
  <si>
    <t>，对点燃敌人伤害额外</t>
  </si>
  <si>
    <t>+500%</t>
  </si>
  <si>
    <t>激光枪</t>
  </si>
  <si>
    <t>12_moren</t>
  </si>
  <si>
    <t>添加感电效果，受到伤害+25%</t>
  </si>
  <si>
    <t>持续增伤</t>
  </si>
  <si>
    <t>对同一目标伤害每次递增，最大150%</t>
  </si>
  <si>
    <t>5,3000,5</t>
  </si>
  <si>
    <t>对同一个目标伤害</t>
  </si>
  <si>
    <t>持续递增</t>
  </si>
  <si>
    <t>，最大增长至</t>
  </si>
  <si>
    <t>150%</t>
  </si>
  <si>
    <t>激光效果</t>
  </si>
  <si>
    <t>激光持续时间+1秒，每秒造成2次伤害，每次100%</t>
  </si>
  <si>
    <t>11,2</t>
  </si>
  <si>
    <t>10,0.5</t>
  </si>
  <si>
    <t>激光持续时间</t>
  </si>
  <si>
    <t>秒，每秒造成</t>
  </si>
  <si>
    <t>次伤害</t>
  </si>
  <si>
    <t>激光持续时间+1秒，每秒造成3次伤害，每次150%</t>
  </si>
  <si>
    <t>11,3</t>
  </si>
  <si>
    <t>10,0.3</t>
  </si>
  <si>
    <t>数量+2，伤害*2</t>
  </si>
  <si>
    <t>1,3</t>
  </si>
  <si>
    <t>数量+2，伤害*3</t>
  </si>
  <si>
    <t>追踪导弹</t>
  </si>
  <si>
    <t>13_moren</t>
  </si>
  <si>
    <t>范围*2</t>
  </si>
  <si>
    <t>添加点燃效果，1秒，每秒2次伤害，50%伤害系数，伤害+100%</t>
  </si>
  <si>
    <t>效果，造成持续伤害，伤害</t>
  </si>
  <si>
    <t>多倍暴击</t>
  </si>
  <si>
    <t>额外1次伤害，伤害+500%</t>
  </si>
  <si>
    <t>1,80,5</t>
  </si>
  <si>
    <t>额外造成</t>
  </si>
  <si>
    <t>1次500%</t>
  </si>
  <si>
    <t>伤害+200%，点燃增伤500%</t>
  </si>
  <si>
    <t>电磁炮</t>
  </si>
  <si>
    <t>14_moren</t>
  </si>
  <si>
    <t>数量+2</t>
  </si>
  <si>
    <t>连射+1，伤害+50%</t>
  </si>
  <si>
    <t>连射+1，伤害+100%</t>
  </si>
  <si>
    <t>数量+4，伤害*1.5</t>
  </si>
  <si>
    <t>9,10000,1.5</t>
  </si>
  <si>
    <t>数量+4，伤害*2</t>
  </si>
  <si>
    <t>+4</t>
  </si>
  <si>
    <t>1.5倍</t>
  </si>
  <si>
    <t>伤害+200%，对感电怪物伤害+300%</t>
  </si>
  <si>
    <t>，对感电敌人伤害额外</t>
  </si>
  <si>
    <t>冰冻手雷</t>
  </si>
  <si>
    <t>15_moren</t>
  </si>
  <si>
    <t>爆炸范围*2</t>
  </si>
  <si>
    <t>添加减速效果，减速25%</t>
  </si>
  <si>
    <t>效果，敌人减速</t>
  </si>
  <si>
    <t>25%</t>
  </si>
  <si>
    <t>对减速单位伤害+400%</t>
  </si>
  <si>
    <t>对减速敌人伤害</t>
  </si>
  <si>
    <t>额外爆炸一次，伤害+300%</t>
  </si>
  <si>
    <t>1,80,3</t>
  </si>
  <si>
    <t>1次</t>
  </si>
  <si>
    <t>300%</t>
  </si>
  <si>
    <t>连射+2，伤害*2</t>
  </si>
  <si>
    <t>7,10000,2</t>
  </si>
  <si>
    <t>战术爪刀</t>
  </si>
  <si>
    <t>16_moren</t>
  </si>
  <si>
    <t>额外弹射</t>
  </si>
  <si>
    <t>个目标</t>
  </si>
  <si>
    <t>对流血单位，爆伤+400%</t>
  </si>
  <si>
    <t>对流血目标，暴击伤害</t>
  </si>
  <si>
    <t>额外暴击</t>
  </si>
  <si>
    <t>暴击+50%，爆伤+200%</t>
  </si>
  <si>
    <t>4,20000</t>
  </si>
  <si>
    <t>暴击+50%，爆伤+400%</t>
  </si>
  <si>
    <t>合金战刃</t>
  </si>
  <si>
    <t>17_moren</t>
  </si>
  <si>
    <t>体积</t>
  </si>
  <si>
    <t>体积+50%</t>
  </si>
  <si>
    <t>5,5000</t>
  </si>
  <si>
    <t>高频伤害</t>
  </si>
  <si>
    <t>伤害间隔-100%，暴击伤害+100%</t>
  </si>
  <si>
    <t>10,10000</t>
  </si>
  <si>
    <t>伤害间隔</t>
  </si>
  <si>
    <t>-100%</t>
  </si>
  <si>
    <t>持续时间+1秒，暴击+50%</t>
  </si>
  <si>
    <t>11,1</t>
  </si>
  <si>
    <t>，持续时间</t>
  </si>
  <si>
    <t>秒</t>
  </si>
  <si>
    <t>高额增伤</t>
  </si>
  <si>
    <t>伤害+600%</t>
  </si>
  <si>
    <t>6,60000</t>
  </si>
  <si>
    <t>+600%</t>
  </si>
  <si>
    <t>造成伤害时大概率造成10倍伤害 50%</t>
  </si>
  <si>
    <t>9,5000,10</t>
  </si>
  <si>
    <t>击中目标后，</t>
  </si>
  <si>
    <t>离散导弹</t>
  </si>
  <si>
    <t>18_moren</t>
  </si>
  <si>
    <t>快速发射</t>
  </si>
  <si>
    <t>暴击+50%，发射速度+50%</t>
  </si>
  <si>
    <t>1,5000</t>
  </si>
  <si>
    <t>，发射速度</t>
  </si>
  <si>
    <t>高额伤害</t>
  </si>
  <si>
    <t>概率10倍伤害</t>
  </si>
  <si>
    <t>打包发射</t>
  </si>
  <si>
    <t>数量+1，连发+1，点燃必暴击</t>
  </si>
  <si>
    <t>3,10000</t>
  </si>
  <si>
    <t>，连发</t>
  </si>
  <si>
    <t>，点燃单位，</t>
  </si>
  <si>
    <t>雷神之锤</t>
  </si>
  <si>
    <t>19_moren</t>
  </si>
  <si>
    <t>数量+1，暴击率+50%</t>
  </si>
  <si>
    <t>分裂</t>
  </si>
  <si>
    <t>分裂3个雷球，无限穿透</t>
  </si>
  <si>
    <t>16,3,10000,1,10</t>
  </si>
  <si>
    <t>分裂3个</t>
  </si>
  <si>
    <t>雷球，可</t>
  </si>
  <si>
    <t>敌人攻击</t>
  </si>
  <si>
    <t>3倍伤害，对感电单位额外造成伤害+100%</t>
  </si>
  <si>
    <t>造成</t>
  </si>
  <si>
    <t>单位额外增伤</t>
  </si>
  <si>
    <t>弧刃脉冲炮</t>
  </si>
  <si>
    <t>20_moren</t>
  </si>
  <si>
    <t>脉冲弧刃体积</t>
  </si>
  <si>
    <t>增伤</t>
  </si>
  <si>
    <t>暴击+25%，伤害+50%</t>
  </si>
  <si>
    <t>概率秒杀</t>
  </si>
  <si>
    <t>暴击+50%，概率秒杀</t>
  </si>
  <si>
    <t>6,500</t>
  </si>
  <si>
    <t>，一定几率</t>
  </si>
  <si>
    <t>秒杀</t>
  </si>
  <si>
    <t>敌人，不包含boss和精英</t>
  </si>
  <si>
    <t>高爆斩杀</t>
  </si>
  <si>
    <t>暴击+50%，爆伤+200%，斩杀20%血以下怪物</t>
  </si>
  <si>
    <t>7,2000</t>
  </si>
  <si>
    <t>，血量低于20%将</t>
  </si>
  <si>
    <t>斩杀敌人（BOSS除外）</t>
  </si>
  <si>
    <t>连发增伤</t>
  </si>
  <si>
    <t>base_skil</t>
  </si>
  <si>
    <t>skill_T4_3</t>
  </si>
  <si>
    <t>skill_T4_2</t>
  </si>
  <si>
    <t>skill_T4_1</t>
  </si>
  <si>
    <t>skill_T3_3</t>
  </si>
  <si>
    <t>skill_T3_2</t>
  </si>
  <si>
    <t>skill_T3_1</t>
  </si>
  <si>
    <t>skill_T2_3</t>
  </si>
  <si>
    <t>skill_T2_2</t>
  </si>
  <si>
    <t>skill_T2_1</t>
  </si>
  <si>
    <t>skill_T1_3</t>
  </si>
  <si>
    <t>skill_T1_2</t>
  </si>
  <si>
    <t>skill_T1_1</t>
  </si>
  <si>
    <t>是否含有此技能
初始权重</t>
  </si>
  <si>
    <t>1,2835</t>
  </si>
  <si>
    <t>1,473</t>
  </si>
  <si>
    <t>1,567</t>
  </si>
  <si>
    <t>1,158</t>
  </si>
  <si>
    <t>1,189</t>
  </si>
  <si>
    <t>0,567</t>
  </si>
  <si>
    <t>1,675</t>
  </si>
  <si>
    <t>1,225</t>
  </si>
  <si>
    <t>0,189</t>
  </si>
  <si>
    <t>0,315</t>
  </si>
  <si>
    <t>连射+2，伤害+200%</t>
  </si>
  <si>
    <t>1,315</t>
  </si>
  <si>
    <t>1,6750</t>
  </si>
  <si>
    <t>0,0</t>
  </si>
  <si>
    <t>1,1125</t>
  </si>
  <si>
    <t>1,1500</t>
  </si>
  <si>
    <t>1,250</t>
  </si>
  <si>
    <t>1,300</t>
  </si>
  <si>
    <t>0,1500</t>
  </si>
  <si>
    <t>0,300</t>
  </si>
  <si>
    <t>0,500</t>
  </si>
  <si>
    <t>1,500</t>
  </si>
  <si>
    <t>1,4500</t>
  </si>
  <si>
    <t>1,750</t>
  </si>
  <si>
    <t>1,900</t>
  </si>
  <si>
    <t>0,900</t>
  </si>
  <si>
    <t>分裂+2，伤害+100%</t>
  </si>
  <si>
    <t>1,214</t>
  </si>
  <si>
    <t>0,250</t>
  </si>
  <si>
    <t>弹射+1，伤害+200%</t>
  </si>
  <si>
    <t>数量+1，伤害+400%</t>
  </si>
  <si>
    <t>伤害+500%，5%概率冰冻1秒</t>
  </si>
  <si>
    <t>范围*2，伤害+100%</t>
  </si>
  <si>
    <t>连射+2，伤害*3</t>
  </si>
  <si>
    <t>体积+100%，伤害+50%</t>
  </si>
  <si>
    <t>skill_group</t>
  </si>
  <si>
    <t>adv_num</t>
  </si>
  <si>
    <t>game_time1</t>
  </si>
  <si>
    <t>game_time2</t>
  </si>
  <si>
    <t>game_time3</t>
  </si>
  <si>
    <t>game_time4</t>
  </si>
  <si>
    <t>refresh_game_time1</t>
  </si>
  <si>
    <t>refresh_game_time2</t>
  </si>
  <si>
    <t>refresh_game_time3</t>
  </si>
  <si>
    <t>refresh_game_time4</t>
  </si>
  <si>
    <t>技能组</t>
  </si>
  <si>
    <t>广告数</t>
  </si>
  <si>
    <t>0-40</t>
  </si>
  <si>
    <t>41-120</t>
  </si>
  <si>
    <t>121-180</t>
  </si>
  <si>
    <t>181-240</t>
  </si>
  <si>
    <t>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</si>
</sst>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sz val="11"/>
      <name val="等线"/>
      <charset val="134"/>
      <scheme val="minor"/>
    </font>
    <font>
      <b/>
      <strike/>
      <sz val="11"/>
      <color rgb="FFFFFFFF"/>
      <name val="微软雅黑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12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9" fillId="21" borderId="14" applyNumberFormat="0" applyAlignment="0" applyProtection="0">
      <alignment vertical="center"/>
    </xf>
    <xf numFmtId="0" fontId="17" fillId="21" borderId="8" applyNumberFormat="0" applyAlignment="0" applyProtection="0">
      <alignment vertical="center"/>
    </xf>
    <xf numFmtId="0" fontId="16" fillId="19" borderId="11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</cellStyleXfs>
  <cellXfs count="8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0" fillId="0" borderId="2" xfId="0" applyBorder="1"/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6" xfId="0" applyFont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9" borderId="0" xfId="0" applyFont="1" applyFill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2" fillId="6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7" borderId="7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 vertical="center"/>
    </xf>
    <xf numFmtId="0" fontId="0" fillId="7" borderId="3" xfId="0" applyFont="1" applyFill="1" applyBorder="1" applyAlignment="1">
      <alignment horizontal="center"/>
    </xf>
    <xf numFmtId="0" fontId="0" fillId="7" borderId="0" xfId="0" applyFill="1" applyAlignment="1">
      <alignment horizontal="left" vertical="center"/>
    </xf>
    <xf numFmtId="0" fontId="0" fillId="0" borderId="2" xfId="0" applyBorder="1" applyAlignment="1">
      <alignment horizontal="left"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49" fontId="0" fillId="0" borderId="0" xfId="11" applyNumberFormat="1" applyFont="1" applyAlignment="1">
      <alignment horizontal="left" vertical="center"/>
    </xf>
    <xf numFmtId="0" fontId="0" fillId="7" borderId="0" xfId="0" applyFill="1" applyAlignment="1">
      <alignment horizontal="center" vertical="center"/>
    </xf>
    <xf numFmtId="49" fontId="0" fillId="7" borderId="0" xfId="0" applyNumberFormat="1" applyFont="1" applyFill="1" applyAlignment="1">
      <alignment horizontal="center" vertical="center"/>
    </xf>
    <xf numFmtId="49" fontId="0" fillId="7" borderId="0" xfId="0" applyNumberFormat="1" applyFont="1" applyFill="1" applyAlignment="1">
      <alignment horizontal="left" vertical="center"/>
    </xf>
    <xf numFmtId="49" fontId="0" fillId="7" borderId="0" xfId="0" applyNumberFormat="1" applyFill="1" applyAlignment="1">
      <alignment horizontal="center" vertical="center"/>
    </xf>
    <xf numFmtId="49" fontId="0" fillId="7" borderId="0" xfId="0" applyNumberFormat="1" applyFill="1" applyAlignment="1">
      <alignment horizontal="left" vertical="center"/>
    </xf>
    <xf numFmtId="0" fontId="0" fillId="7" borderId="0" xfId="0" applyFont="1" applyFill="1" applyAlignment="1">
      <alignment horizontal="left" vertical="center"/>
    </xf>
    <xf numFmtId="49" fontId="0" fillId="7" borderId="0" xfId="11" applyNumberFormat="1" applyFont="1" applyFill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left"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49" fontId="0" fillId="0" borderId="2" xfId="11" applyNumberFormat="1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9" fontId="0" fillId="0" borderId="2" xfId="0" applyNumberForma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ill>
        <patternFill patternType="solid">
          <bgColor rgb="FF92D050"/>
        </patternFill>
      </fill>
    </dxf>
    <dxf>
      <fill>
        <patternFill patternType="solid">
          <bgColor theme="4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Z343"/>
  <sheetViews>
    <sheetView tabSelected="1" topLeftCell="J315" workbookViewId="0">
      <selection activeCell="S344" sqref="S344"/>
    </sheetView>
  </sheetViews>
  <sheetFormatPr defaultColWidth="8.66666666666667" defaultRowHeight="13.8"/>
  <cols>
    <col min="1" max="1" width="5.16666666666667" style="8" customWidth="1"/>
    <col min="2" max="3" width="11.8333333333333" style="8" customWidth="1"/>
    <col min="4" max="4" width="8.66666666666667" style="8"/>
    <col min="5" max="5" width="12.4074074074074" style="8" customWidth="1"/>
    <col min="6" max="6" width="14.5" style="8" customWidth="1"/>
    <col min="7" max="7" width="18.2962962962963" style="8" customWidth="1"/>
    <col min="8" max="8" width="12.5462962962963" style="8" customWidth="1"/>
    <col min="9" max="9" width="23.5277777777778" style="8" customWidth="1"/>
    <col min="10" max="10" width="29.537037037037" style="8" customWidth="1"/>
    <col min="11" max="11" width="17.7777777777778" style="8" customWidth="1"/>
    <col min="12" max="12" width="13.0555555555556" style="8" customWidth="1"/>
    <col min="13" max="13" width="22.0833333333333" style="8" customWidth="1"/>
    <col min="14" max="14" width="22.2222222222222" style="8" customWidth="1"/>
    <col min="15" max="15" width="29.1666666666667" style="8" customWidth="1"/>
    <col min="16" max="16" width="25.2222222222222" style="8" customWidth="1"/>
    <col min="17" max="18" width="14.5833333333333" style="8" customWidth="1"/>
    <col min="19" max="19" width="26.6666666666667" style="47" customWidth="1"/>
    <col min="20" max="20" width="18.8333333333333" style="48" customWidth="1"/>
    <col min="21" max="21" width="42.8703703703704" style="49" customWidth="1"/>
    <col min="22" max="22" width="24.4444444444444" style="48" customWidth="1"/>
    <col min="23" max="23" width="21.6944444444444" style="49" customWidth="1"/>
    <col min="24" max="24" width="20.2592592592593" style="49" customWidth="1"/>
    <col min="25" max="25" width="17.5092592592593" style="49" customWidth="1"/>
    <col min="26" max="26" width="13.5" style="49" customWidth="1"/>
    <col min="27" max="27" width="14.75" style="49" customWidth="1"/>
    <col min="28" max="29" width="13.1666666666667" style="49" customWidth="1"/>
    <col min="30" max="30" width="52.8333333333333" style="49" customWidth="1"/>
    <col min="31" max="31" width="43.25" style="49" customWidth="1"/>
    <col min="32" max="32" width="44.0833333333333" style="49" customWidth="1"/>
    <col min="33" max="33" width="14.1111111111111" style="49" customWidth="1"/>
    <col min="34" max="34" width="14.6296296296296" style="49" customWidth="1"/>
    <col min="35" max="35" width="14.1111111111111" style="49" customWidth="1"/>
    <col min="36" max="36" width="13.0740740740741" style="49" customWidth="1"/>
    <col min="37" max="37" width="30.9166666666667" style="50" customWidth="1"/>
    <col min="38" max="38" width="6.94444444444444" style="50" customWidth="1"/>
    <col min="39" max="39" width="18.75" style="50" customWidth="1"/>
    <col min="40" max="40" width="16.3333333333333" style="49" customWidth="1"/>
    <col min="41" max="41" width="26.25" style="50" customWidth="1"/>
    <col min="42" max="42" width="8.66666666666667" style="49"/>
    <col min="43" max="43" width="14.0277777777778" style="50" customWidth="1"/>
    <col min="44" max="44" width="20.5555555555556" style="50" customWidth="1"/>
    <col min="45" max="45" width="51.9537037037037" style="50" customWidth="1"/>
    <col min="46" max="46" width="35.9166666666667" style="50" customWidth="1"/>
    <col min="47" max="47" width="45.1666666666667" style="50" customWidth="1"/>
    <col min="48" max="48" width="29.6666666666667" style="50" customWidth="1"/>
    <col min="49" max="49" width="41.0833333333333" style="50" customWidth="1"/>
    <col min="50" max="50" width="20.8333333333333" style="50" customWidth="1"/>
    <col min="51" max="16384" width="8.66666666666667" style="50"/>
  </cols>
  <sheetData>
    <row r="1" ht="16.2" spans="1:39">
      <c r="A1" s="2" t="s">
        <v>0</v>
      </c>
      <c r="B1" s="2"/>
      <c r="C1" s="2"/>
      <c r="D1" s="2"/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/>
      <c r="P1" s="2" t="s">
        <v>11</v>
      </c>
      <c r="Q1" s="2" t="s">
        <v>12</v>
      </c>
      <c r="R1" s="2" t="s">
        <v>13</v>
      </c>
      <c r="S1" s="3" t="s">
        <v>14</v>
      </c>
      <c r="T1" s="3" t="s">
        <v>15</v>
      </c>
      <c r="U1" s="3" t="s">
        <v>16</v>
      </c>
      <c r="V1" s="3" t="s">
        <v>17</v>
      </c>
      <c r="W1" s="3" t="s">
        <v>18</v>
      </c>
      <c r="X1" s="3" t="s">
        <v>19</v>
      </c>
      <c r="Y1" s="3" t="s">
        <v>20</v>
      </c>
      <c r="Z1" s="3" t="s">
        <v>21</v>
      </c>
      <c r="AA1" s="3" t="s">
        <v>22</v>
      </c>
      <c r="AB1" s="3" t="s">
        <v>23</v>
      </c>
      <c r="AC1" s="3" t="s">
        <v>24</v>
      </c>
      <c r="AD1" s="3" t="s">
        <v>25</v>
      </c>
      <c r="AE1" s="3" t="s">
        <v>26</v>
      </c>
      <c r="AF1" s="3" t="s">
        <v>27</v>
      </c>
      <c r="AG1" s="58"/>
      <c r="AH1" s="58"/>
      <c r="AI1" s="58"/>
      <c r="AJ1" s="58"/>
      <c r="AK1" s="49"/>
      <c r="AL1" s="49"/>
      <c r="AM1" s="49"/>
    </row>
    <row r="2" ht="16.2" spans="1:39">
      <c r="A2" s="2" t="s">
        <v>28</v>
      </c>
      <c r="B2" s="2"/>
      <c r="C2" s="2"/>
      <c r="D2" s="2"/>
      <c r="E2" s="2" t="s">
        <v>28</v>
      </c>
      <c r="F2" s="2" t="s">
        <v>28</v>
      </c>
      <c r="G2" s="2" t="s">
        <v>28</v>
      </c>
      <c r="H2" s="2" t="s">
        <v>28</v>
      </c>
      <c r="I2" s="2" t="s">
        <v>29</v>
      </c>
      <c r="J2" s="2" t="s">
        <v>29</v>
      </c>
      <c r="K2" s="2" t="s">
        <v>28</v>
      </c>
      <c r="L2" s="2" t="s">
        <v>30</v>
      </c>
      <c r="M2" s="2" t="s">
        <v>28</v>
      </c>
      <c r="N2" s="2" t="s">
        <v>30</v>
      </c>
      <c r="O2" s="2"/>
      <c r="P2" s="2" t="s">
        <v>29</v>
      </c>
      <c r="Q2" s="2" t="s">
        <v>29</v>
      </c>
      <c r="R2" s="3" t="s">
        <v>28</v>
      </c>
      <c r="S2" s="3" t="s">
        <v>28</v>
      </c>
      <c r="T2" s="3" t="s">
        <v>28</v>
      </c>
      <c r="U2" s="3" t="s">
        <v>29</v>
      </c>
      <c r="V2" s="3" t="s">
        <v>28</v>
      </c>
      <c r="W2" s="3" t="s">
        <v>29</v>
      </c>
      <c r="X2" s="3" t="s">
        <v>28</v>
      </c>
      <c r="Y2" s="3" t="s">
        <v>29</v>
      </c>
      <c r="Z2" s="3" t="s">
        <v>29</v>
      </c>
      <c r="AA2" s="3" t="s">
        <v>29</v>
      </c>
      <c r="AB2" s="3" t="s">
        <v>29</v>
      </c>
      <c r="AC2" s="3" t="s">
        <v>29</v>
      </c>
      <c r="AD2" s="3" t="s">
        <v>29</v>
      </c>
      <c r="AE2" s="3" t="s">
        <v>29</v>
      </c>
      <c r="AF2" s="3" t="s">
        <v>29</v>
      </c>
      <c r="AG2" s="58"/>
      <c r="AH2" s="58"/>
      <c r="AI2" s="58"/>
      <c r="AJ2" s="58"/>
      <c r="AK2" s="49"/>
      <c r="AL2" s="49"/>
      <c r="AM2" s="49"/>
    </row>
    <row r="3" ht="371" customHeight="1" spans="1:43">
      <c r="A3" s="2" t="s">
        <v>0</v>
      </c>
      <c r="B3" s="2" t="s">
        <v>31</v>
      </c>
      <c r="C3" s="2" t="s">
        <v>31</v>
      </c>
      <c r="D3" s="2" t="s">
        <v>32</v>
      </c>
      <c r="E3" s="4" t="s">
        <v>33</v>
      </c>
      <c r="F3" s="4" t="s">
        <v>34</v>
      </c>
      <c r="G3" s="2" t="s">
        <v>35</v>
      </c>
      <c r="H3" s="4" t="s">
        <v>36</v>
      </c>
      <c r="I3" s="2" t="s">
        <v>37</v>
      </c>
      <c r="J3" s="2" t="s">
        <v>38</v>
      </c>
      <c r="K3" s="4" t="s">
        <v>39</v>
      </c>
      <c r="L3" s="4" t="s">
        <v>40</v>
      </c>
      <c r="M3" s="4" t="s">
        <v>41</v>
      </c>
      <c r="N3" s="4" t="s">
        <v>40</v>
      </c>
      <c r="O3" s="4" t="s">
        <v>38</v>
      </c>
      <c r="P3" s="2" t="s">
        <v>42</v>
      </c>
      <c r="Q3" s="2" t="s">
        <v>43</v>
      </c>
      <c r="R3" s="2" t="s">
        <v>44</v>
      </c>
      <c r="S3" s="53" t="s">
        <v>45</v>
      </c>
      <c r="T3" s="53" t="s">
        <v>46</v>
      </c>
      <c r="U3" s="54" t="s">
        <v>47</v>
      </c>
      <c r="V3" s="53" t="s">
        <v>48</v>
      </c>
      <c r="W3" s="54" t="s">
        <v>49</v>
      </c>
      <c r="X3" s="54" t="s">
        <v>50</v>
      </c>
      <c r="Y3" s="54" t="s">
        <v>51</v>
      </c>
      <c r="Z3" s="54" t="s">
        <v>52</v>
      </c>
      <c r="AA3" s="54" t="s">
        <v>52</v>
      </c>
      <c r="AB3" s="54" t="s">
        <v>53</v>
      </c>
      <c r="AC3" s="54" t="s">
        <v>53</v>
      </c>
      <c r="AD3" s="57" t="s">
        <v>54</v>
      </c>
      <c r="AE3" s="54" t="s">
        <v>55</v>
      </c>
      <c r="AF3" s="54" t="s">
        <v>56</v>
      </c>
      <c r="AG3" s="59"/>
      <c r="AH3" s="59"/>
      <c r="AI3" s="59"/>
      <c r="AJ3" s="59"/>
      <c r="AK3" s="56" t="s">
        <v>57</v>
      </c>
      <c r="AL3" s="56"/>
      <c r="AM3" s="49" t="s">
        <v>58</v>
      </c>
      <c r="AN3" s="49" t="s">
        <v>59</v>
      </c>
      <c r="AO3" s="49" t="s">
        <v>58</v>
      </c>
      <c r="AP3" s="49" t="s">
        <v>59</v>
      </c>
      <c r="AQ3" s="49" t="s">
        <v>58</v>
      </c>
    </row>
    <row r="4" spans="1:52">
      <c r="A4" s="8">
        <v>101</v>
      </c>
      <c r="B4" s="8" t="s">
        <v>60</v>
      </c>
      <c r="C4" s="8" t="s">
        <v>60</v>
      </c>
      <c r="D4" s="1"/>
      <c r="E4" s="1">
        <v>1</v>
      </c>
      <c r="F4" s="1">
        <v>1</v>
      </c>
      <c r="G4" s="1">
        <v>99</v>
      </c>
      <c r="H4" s="1">
        <v>1</v>
      </c>
      <c r="I4" s="8" t="s">
        <v>61</v>
      </c>
      <c r="J4" s="8" t="str">
        <f>C4&amp;"id"&amp;A4&amp;"技能描述"</f>
        <v>弹弓id101技能描述</v>
      </c>
      <c r="K4" s="52">
        <v>3</v>
      </c>
      <c r="L4" s="52">
        <v>0.25</v>
      </c>
      <c r="O4" s="1" t="s">
        <v>62</v>
      </c>
      <c r="P4" s="8" t="s">
        <v>63</v>
      </c>
      <c r="R4" s="8">
        <v>3</v>
      </c>
      <c r="S4" s="47">
        <v>13500</v>
      </c>
      <c r="T4" s="55" t="s">
        <v>64</v>
      </c>
      <c r="U4" s="56" t="s">
        <v>65</v>
      </c>
      <c r="AK4" s="8" t="s">
        <v>62</v>
      </c>
      <c r="AL4" s="60"/>
      <c r="AM4" s="60" t="s">
        <v>66</v>
      </c>
      <c r="AN4" s="61" t="s">
        <v>67</v>
      </c>
      <c r="AS4" t="s">
        <v>68</v>
      </c>
      <c r="AT4" s="1" t="str">
        <f>IF(AM4="","","&lt;color=#ffffff&gt;"&amp;AM4&amp;"&lt;/color&gt;")</f>
        <v>&lt;color=#ffffff&gt;伤害&lt;/color&gt;</v>
      </c>
      <c r="AU4" t="str">
        <f>IF(AN4="","","&lt;color=#5DFE61&gt;"&amp;AN4&amp;"&lt;/color&gt;")</f>
        <v>&lt;color=#5DFE61&gt;+25%&lt;/color&gt;</v>
      </c>
      <c r="AV4" s="1" t="str">
        <f>IF(AO4="","","&lt;color=#ffffff&gt;"&amp;AO4&amp;"&lt;/color&gt;")</f>
        <v/>
      </c>
      <c r="AW4" t="str">
        <f>IF(AP4="","","&lt;color=#5DFE61&gt;"&amp;AP4&amp;"&lt;/color&gt;")</f>
        <v/>
      </c>
      <c r="AX4" s="1" t="str">
        <f>IF(AQ4="","","&lt;color=#ffffff&gt;"&amp;AQ4&amp;"&lt;/color&gt;")</f>
        <v/>
      </c>
      <c r="AY4" t="s">
        <v>69</v>
      </c>
      <c r="AZ4" t="str">
        <f>_xlfn.CONCAT(AS4:AY4)</f>
        <v>&lt;b&gt;&lt;size=20&gt;&lt;outline color=#3D3D3D width=2&gt;&lt;color=#ffffff&gt;伤害&lt;/color&gt;&lt;color=#5DFE61&gt;+25%&lt;/color&gt;&lt;/outline&gt;&lt;/size&gt;&lt;/b&gt;</v>
      </c>
    </row>
    <row r="5" spans="1:52">
      <c r="A5" s="8">
        <v>102</v>
      </c>
      <c r="B5" s="8" t="s">
        <v>60</v>
      </c>
      <c r="C5" s="8" t="s">
        <v>60</v>
      </c>
      <c r="D5" s="1"/>
      <c r="E5" s="1">
        <v>1</v>
      </c>
      <c r="F5" s="1">
        <v>1</v>
      </c>
      <c r="G5" s="1">
        <v>99</v>
      </c>
      <c r="H5" s="1">
        <v>1</v>
      </c>
      <c r="I5" s="8" t="s">
        <v>70</v>
      </c>
      <c r="J5" s="8" t="str">
        <f t="shared" ref="J5:J68" si="0">C5&amp;"id"&amp;A5&amp;"技能描述"</f>
        <v>弹弓id102技能描述</v>
      </c>
      <c r="K5" s="52">
        <v>1</v>
      </c>
      <c r="L5" s="52">
        <v>0.15</v>
      </c>
      <c r="O5" s="1" t="s">
        <v>71</v>
      </c>
      <c r="P5" s="8" t="s">
        <v>63</v>
      </c>
      <c r="R5" s="8">
        <v>3</v>
      </c>
      <c r="S5" s="47">
        <v>13500</v>
      </c>
      <c r="T5" s="55" t="s">
        <v>64</v>
      </c>
      <c r="U5" s="56" t="s">
        <v>72</v>
      </c>
      <c r="AK5" s="8" t="s">
        <v>71</v>
      </c>
      <c r="AL5" s="60"/>
      <c r="AM5" s="60" t="s">
        <v>73</v>
      </c>
      <c r="AN5" s="61" t="s">
        <v>74</v>
      </c>
      <c r="AS5" t="s">
        <v>68</v>
      </c>
      <c r="AT5" s="1" t="str">
        <f t="shared" ref="AT5:AT68" si="1">IF(AM5="","","&lt;color=#ffffff&gt;"&amp;AM5&amp;"&lt;/color&gt;")</f>
        <v>&lt;color=#ffffff&gt;暴击率&lt;/color&gt;</v>
      </c>
      <c r="AU5" t="str">
        <f t="shared" ref="AU5:AU68" si="2">IF(AN5="","","&lt;color=#5DFE61&gt;"&amp;AN5&amp;"&lt;/color&gt;")</f>
        <v>&lt;color=#5DFE61&gt;+15%&lt;/color&gt;</v>
      </c>
      <c r="AV5" s="1" t="str">
        <f t="shared" ref="AV5:AV68" si="3">IF(AO5="","","&lt;color=#ffffff&gt;"&amp;AO5&amp;"&lt;/color&gt;")</f>
        <v/>
      </c>
      <c r="AW5" t="str">
        <f t="shared" ref="AW5:AW68" si="4">IF(AP5="","","&lt;color=#5DFE61&gt;"&amp;AP5&amp;"&lt;/color&gt;")</f>
        <v/>
      </c>
      <c r="AX5" s="1" t="str">
        <f t="shared" ref="AX5:AX68" si="5">IF(AQ5="","","&lt;color=#ffffff&gt;"&amp;AQ5&amp;"&lt;/color&gt;")</f>
        <v/>
      </c>
      <c r="AY5" t="s">
        <v>69</v>
      </c>
      <c r="AZ5" t="str">
        <f t="shared" ref="AZ5:AZ68" si="6">_xlfn.CONCAT(AS5:AY5)</f>
        <v>&lt;b&gt;&lt;size=20&gt;&lt;outline color=#3D3D3D width=2&gt;&lt;color=#ffffff&gt;暴击率&lt;/color&gt;&lt;color=#5DFE61&gt;+15%&lt;/color&gt;&lt;/outline&gt;&lt;/size&gt;&lt;/b&gt;</v>
      </c>
    </row>
    <row r="6" spans="1:52">
      <c r="A6" s="8">
        <v>103</v>
      </c>
      <c r="B6" s="8" t="s">
        <v>60</v>
      </c>
      <c r="C6" s="8" t="s">
        <v>60</v>
      </c>
      <c r="D6" s="1"/>
      <c r="E6" s="1">
        <v>1</v>
      </c>
      <c r="F6" s="1">
        <v>1</v>
      </c>
      <c r="G6" s="1">
        <v>99</v>
      </c>
      <c r="H6" s="1">
        <v>1</v>
      </c>
      <c r="I6" s="8" t="s">
        <v>75</v>
      </c>
      <c r="J6" s="8" t="str">
        <f t="shared" si="0"/>
        <v>弹弓id103技能描述</v>
      </c>
      <c r="K6" s="52">
        <v>4</v>
      </c>
      <c r="L6" s="52">
        <v>0.1</v>
      </c>
      <c r="O6" s="1" t="s">
        <v>76</v>
      </c>
      <c r="P6" s="8" t="s">
        <v>63</v>
      </c>
      <c r="R6" s="8">
        <v>3</v>
      </c>
      <c r="S6" s="47">
        <v>13500</v>
      </c>
      <c r="T6" s="55" t="s">
        <v>64</v>
      </c>
      <c r="U6" s="56" t="s">
        <v>77</v>
      </c>
      <c r="AK6" s="8" t="s">
        <v>76</v>
      </c>
      <c r="AL6" s="60"/>
      <c r="AM6" s="60" t="s">
        <v>78</v>
      </c>
      <c r="AN6" s="61" t="s">
        <v>79</v>
      </c>
      <c r="AS6" t="s">
        <v>68</v>
      </c>
      <c r="AT6" s="1" t="str">
        <f t="shared" si="1"/>
        <v>&lt;color=#ffffff&gt;冷却时间&lt;/color&gt;</v>
      </c>
      <c r="AU6" t="str">
        <f t="shared" si="2"/>
        <v>&lt;color=#5DFE61&gt;-10%&lt;/color&gt;</v>
      </c>
      <c r="AV6" s="1" t="str">
        <f t="shared" si="3"/>
        <v/>
      </c>
      <c r="AW6" t="str">
        <f t="shared" si="4"/>
        <v/>
      </c>
      <c r="AX6" s="1" t="str">
        <f t="shared" si="5"/>
        <v/>
      </c>
      <c r="AY6" t="s">
        <v>69</v>
      </c>
      <c r="AZ6" t="str">
        <f t="shared" si="6"/>
        <v>&lt;b&gt;&lt;size=20&gt;&lt;outline color=#3D3D3D width=2&gt;&lt;color=#ffffff&gt;冷却时间&lt;/color&gt;&lt;color=#5DFE61&gt;-10%&lt;/color&gt;&lt;/outline&gt;&lt;/size&gt;&lt;/b&gt;</v>
      </c>
    </row>
    <row r="7" spans="1:52">
      <c r="A7" s="8">
        <v>111</v>
      </c>
      <c r="B7" s="8" t="s">
        <v>60</v>
      </c>
      <c r="C7" s="8" t="s">
        <v>60</v>
      </c>
      <c r="D7" s="1"/>
      <c r="E7" s="1">
        <v>1</v>
      </c>
      <c r="F7" s="1">
        <v>1</v>
      </c>
      <c r="G7" s="1">
        <v>99</v>
      </c>
      <c r="H7" s="1">
        <v>2</v>
      </c>
      <c r="I7" s="8" t="s">
        <v>61</v>
      </c>
      <c r="J7" s="8" t="str">
        <f t="shared" si="0"/>
        <v>弹弓id111技能描述</v>
      </c>
      <c r="K7" s="52">
        <v>3</v>
      </c>
      <c r="L7" s="52">
        <v>0.5</v>
      </c>
      <c r="O7" s="1" t="s">
        <v>80</v>
      </c>
      <c r="P7" s="8" t="s">
        <v>63</v>
      </c>
      <c r="R7" s="8">
        <v>3</v>
      </c>
      <c r="S7" s="47">
        <v>4500</v>
      </c>
      <c r="T7" s="55" t="s">
        <v>64</v>
      </c>
      <c r="U7" s="56" t="s">
        <v>81</v>
      </c>
      <c r="AK7" s="8" t="s">
        <v>80</v>
      </c>
      <c r="AL7" s="60"/>
      <c r="AM7" s="60" t="s">
        <v>66</v>
      </c>
      <c r="AN7" s="61" t="s">
        <v>82</v>
      </c>
      <c r="AS7" t="s">
        <v>68</v>
      </c>
      <c r="AT7" s="1" t="str">
        <f t="shared" si="1"/>
        <v>&lt;color=#ffffff&gt;伤害&lt;/color&gt;</v>
      </c>
      <c r="AU7" t="str">
        <f t="shared" si="2"/>
        <v>&lt;color=#5DFE61&gt;+50%&lt;/color&gt;</v>
      </c>
      <c r="AV7" s="1" t="str">
        <f t="shared" si="3"/>
        <v/>
      </c>
      <c r="AW7" t="str">
        <f t="shared" si="4"/>
        <v/>
      </c>
      <c r="AX7" s="1" t="str">
        <f t="shared" si="5"/>
        <v/>
      </c>
      <c r="AY7" t="s">
        <v>69</v>
      </c>
      <c r="AZ7" t="str">
        <f t="shared" si="6"/>
        <v>&lt;b&gt;&lt;size=20&gt;&lt;outline color=#3D3D3D width=2&gt;&lt;color=#ffffff&gt;伤害&lt;/color&gt;&lt;color=#5DFE61&gt;+50%&lt;/color&gt;&lt;/outline&gt;&lt;/size&gt;&lt;/b&gt;</v>
      </c>
    </row>
    <row r="8" spans="1:52">
      <c r="A8" s="8">
        <v>112</v>
      </c>
      <c r="B8" s="8" t="s">
        <v>60</v>
      </c>
      <c r="C8" s="8" t="s">
        <v>60</v>
      </c>
      <c r="D8" s="1"/>
      <c r="E8" s="1">
        <v>1</v>
      </c>
      <c r="F8" s="1">
        <v>1</v>
      </c>
      <c r="G8" s="1">
        <v>99</v>
      </c>
      <c r="H8" s="1">
        <v>2</v>
      </c>
      <c r="I8" s="8" t="s">
        <v>70</v>
      </c>
      <c r="J8" s="8" t="str">
        <f t="shared" si="0"/>
        <v>弹弓id112技能描述</v>
      </c>
      <c r="K8" s="52">
        <v>1</v>
      </c>
      <c r="L8" s="52">
        <v>0.25</v>
      </c>
      <c r="O8" s="1" t="s">
        <v>83</v>
      </c>
      <c r="P8" s="8" t="s">
        <v>63</v>
      </c>
      <c r="R8" s="8">
        <v>3</v>
      </c>
      <c r="S8" s="47">
        <v>4500</v>
      </c>
      <c r="T8" s="55" t="s">
        <v>64</v>
      </c>
      <c r="U8" s="56" t="s">
        <v>84</v>
      </c>
      <c r="AK8" s="8" t="s">
        <v>83</v>
      </c>
      <c r="AL8" s="60"/>
      <c r="AM8" s="60" t="s">
        <v>73</v>
      </c>
      <c r="AN8" s="61" t="s">
        <v>67</v>
      </c>
      <c r="AS8" t="s">
        <v>68</v>
      </c>
      <c r="AT8" s="1" t="str">
        <f t="shared" si="1"/>
        <v>&lt;color=#ffffff&gt;暴击率&lt;/color&gt;</v>
      </c>
      <c r="AU8" t="str">
        <f t="shared" si="2"/>
        <v>&lt;color=#5DFE61&gt;+25%&lt;/color&gt;</v>
      </c>
      <c r="AV8" s="1" t="str">
        <f t="shared" si="3"/>
        <v/>
      </c>
      <c r="AW8" t="str">
        <f t="shared" si="4"/>
        <v/>
      </c>
      <c r="AX8" s="1" t="str">
        <f t="shared" si="5"/>
        <v/>
      </c>
      <c r="AY8" t="s">
        <v>69</v>
      </c>
      <c r="AZ8" t="str">
        <f t="shared" si="6"/>
        <v>&lt;b&gt;&lt;size=20&gt;&lt;outline color=#3D3D3D width=2&gt;&lt;color=#ffffff&gt;暴击率&lt;/color&gt;&lt;color=#5DFE61&gt;+25%&lt;/color&gt;&lt;/outline&gt;&lt;/size&gt;&lt;/b&gt;</v>
      </c>
    </row>
    <row r="9" spans="1:52">
      <c r="A9" s="8">
        <v>113</v>
      </c>
      <c r="B9" s="8" t="s">
        <v>60</v>
      </c>
      <c r="C9" s="8" t="s">
        <v>60</v>
      </c>
      <c r="D9" s="1"/>
      <c r="E9" s="1">
        <v>1</v>
      </c>
      <c r="F9" s="1">
        <v>1</v>
      </c>
      <c r="G9" s="1">
        <v>99</v>
      </c>
      <c r="H9" s="1">
        <v>2</v>
      </c>
      <c r="I9" s="8" t="s">
        <v>85</v>
      </c>
      <c r="J9" s="8" t="str">
        <f t="shared" si="0"/>
        <v>弹弓id113技能描述</v>
      </c>
      <c r="K9" s="52">
        <v>2</v>
      </c>
      <c r="L9" s="52">
        <v>0.5</v>
      </c>
      <c r="O9" s="1" t="s">
        <v>86</v>
      </c>
      <c r="P9" s="8" t="s">
        <v>63</v>
      </c>
      <c r="R9" s="8">
        <v>3</v>
      </c>
      <c r="S9" s="47">
        <v>4500</v>
      </c>
      <c r="T9" s="55" t="s">
        <v>64</v>
      </c>
      <c r="U9" s="56" t="s">
        <v>87</v>
      </c>
      <c r="AK9" s="8" t="s">
        <v>86</v>
      </c>
      <c r="AL9" s="60"/>
      <c r="AM9" s="60" t="s">
        <v>88</v>
      </c>
      <c r="AN9" s="61" t="s">
        <v>82</v>
      </c>
      <c r="AS9" t="s">
        <v>68</v>
      </c>
      <c r="AT9" s="1" t="str">
        <f t="shared" si="1"/>
        <v>&lt;color=#ffffff&gt;暴击伤害&lt;/color&gt;</v>
      </c>
      <c r="AU9" t="str">
        <f t="shared" si="2"/>
        <v>&lt;color=#5DFE61&gt;+50%&lt;/color&gt;</v>
      </c>
      <c r="AV9" s="1" t="str">
        <f t="shared" si="3"/>
        <v/>
      </c>
      <c r="AW9" t="str">
        <f t="shared" si="4"/>
        <v/>
      </c>
      <c r="AX9" s="1" t="str">
        <f t="shared" si="5"/>
        <v/>
      </c>
      <c r="AY9" t="s">
        <v>69</v>
      </c>
      <c r="AZ9" t="str">
        <f t="shared" si="6"/>
        <v>&lt;b&gt;&lt;size=20&gt;&lt;outline color=#3D3D3D width=2&gt;&lt;color=#ffffff&gt;暴击伤害&lt;/color&gt;&lt;color=#5DFE61&gt;+50%&lt;/color&gt;&lt;/outline&gt;&lt;/size&gt;&lt;/b&gt;</v>
      </c>
    </row>
    <row r="10" spans="1:52">
      <c r="A10" s="8">
        <v>114</v>
      </c>
      <c r="B10" s="8" t="s">
        <v>60</v>
      </c>
      <c r="C10" s="8" t="s">
        <v>60</v>
      </c>
      <c r="D10" s="1"/>
      <c r="E10" s="1">
        <v>1</v>
      </c>
      <c r="F10" s="1">
        <v>1</v>
      </c>
      <c r="G10" s="1">
        <v>99</v>
      </c>
      <c r="H10" s="1">
        <v>2</v>
      </c>
      <c r="I10" s="8" t="s">
        <v>75</v>
      </c>
      <c r="J10" s="8" t="str">
        <f t="shared" si="0"/>
        <v>弹弓id114技能描述</v>
      </c>
      <c r="K10" s="52">
        <v>4</v>
      </c>
      <c r="L10" s="52">
        <v>0.2</v>
      </c>
      <c r="O10" s="1" t="s">
        <v>89</v>
      </c>
      <c r="P10" s="8" t="s">
        <v>63</v>
      </c>
      <c r="R10" s="8">
        <v>3</v>
      </c>
      <c r="S10" s="47">
        <v>4500</v>
      </c>
      <c r="T10" s="55" t="s">
        <v>64</v>
      </c>
      <c r="U10" s="56" t="s">
        <v>90</v>
      </c>
      <c r="AK10" s="8" t="s">
        <v>89</v>
      </c>
      <c r="AL10" s="60"/>
      <c r="AM10" s="60" t="s">
        <v>78</v>
      </c>
      <c r="AN10" s="61" t="s">
        <v>91</v>
      </c>
      <c r="AS10" t="s">
        <v>68</v>
      </c>
      <c r="AT10" s="1" t="str">
        <f t="shared" si="1"/>
        <v>&lt;color=#ffffff&gt;冷却时间&lt;/color&gt;</v>
      </c>
      <c r="AU10" t="str">
        <f t="shared" si="2"/>
        <v>&lt;color=#5DFE61&gt;-20%&lt;/color&gt;</v>
      </c>
      <c r="AV10" s="1" t="str">
        <f t="shared" si="3"/>
        <v/>
      </c>
      <c r="AW10" t="str">
        <f t="shared" si="4"/>
        <v/>
      </c>
      <c r="AX10" s="1" t="str">
        <f t="shared" si="5"/>
        <v/>
      </c>
      <c r="AY10" t="s">
        <v>69</v>
      </c>
      <c r="AZ10" t="str">
        <f t="shared" si="6"/>
        <v>&lt;b&gt;&lt;size=20&gt;&lt;outline color=#3D3D3D width=2&gt;&lt;color=#ffffff&gt;冷却时间&lt;/color&gt;&lt;color=#5DFE61&gt;-20%&lt;/color&gt;&lt;/outline&gt;&lt;/size&gt;&lt;/b&gt;</v>
      </c>
    </row>
    <row r="11" spans="1:52">
      <c r="A11" s="8">
        <v>121</v>
      </c>
      <c r="B11" s="8" t="s">
        <v>60</v>
      </c>
      <c r="C11" s="8" t="s">
        <v>60</v>
      </c>
      <c r="D11" s="1"/>
      <c r="E11" s="1">
        <v>1</v>
      </c>
      <c r="F11" s="1">
        <v>1</v>
      </c>
      <c r="G11" s="1">
        <v>99</v>
      </c>
      <c r="H11" s="1">
        <v>3</v>
      </c>
      <c r="I11" s="8" t="s">
        <v>61</v>
      </c>
      <c r="J11" s="8" t="str">
        <f t="shared" si="0"/>
        <v>弹弓id121技能描述</v>
      </c>
      <c r="K11" s="52">
        <v>3</v>
      </c>
      <c r="L11" s="52">
        <v>1</v>
      </c>
      <c r="O11" s="1" t="s">
        <v>92</v>
      </c>
      <c r="P11" s="8" t="s">
        <v>63</v>
      </c>
      <c r="R11" s="8">
        <v>3</v>
      </c>
      <c r="S11" s="47">
        <v>1500</v>
      </c>
      <c r="T11" s="55" t="s">
        <v>64</v>
      </c>
      <c r="U11" s="56" t="s">
        <v>93</v>
      </c>
      <c r="AK11" s="8" t="s">
        <v>92</v>
      </c>
      <c r="AL11" s="60"/>
      <c r="AM11" s="60" t="s">
        <v>66</v>
      </c>
      <c r="AN11" s="61" t="s">
        <v>94</v>
      </c>
      <c r="AS11" t="s">
        <v>68</v>
      </c>
      <c r="AT11" s="1" t="str">
        <f t="shared" si="1"/>
        <v>&lt;color=#ffffff&gt;伤害&lt;/color&gt;</v>
      </c>
      <c r="AU11" t="str">
        <f t="shared" si="2"/>
        <v>&lt;color=#5DFE61&gt;+100%&lt;/color&gt;</v>
      </c>
      <c r="AV11" s="1" t="str">
        <f t="shared" si="3"/>
        <v/>
      </c>
      <c r="AW11" t="str">
        <f t="shared" si="4"/>
        <v/>
      </c>
      <c r="AX11" s="1" t="str">
        <f t="shared" si="5"/>
        <v/>
      </c>
      <c r="AY11" t="s">
        <v>69</v>
      </c>
      <c r="AZ11" t="str">
        <f t="shared" si="6"/>
        <v>&lt;b&gt;&lt;size=20&gt;&lt;outline color=#3D3D3D width=2&gt;&lt;color=#ffffff&gt;伤害&lt;/color&gt;&lt;color=#5DFE61&gt;+100%&lt;/color&gt;&lt;/outline&gt;&lt;/size&gt;&lt;/b&gt;</v>
      </c>
    </row>
    <row r="12" spans="1:52">
      <c r="A12" s="8">
        <v>122</v>
      </c>
      <c r="B12" s="8" t="s">
        <v>60</v>
      </c>
      <c r="C12" s="8" t="s">
        <v>60</v>
      </c>
      <c r="D12" s="1"/>
      <c r="E12" s="1">
        <v>1</v>
      </c>
      <c r="F12" s="1">
        <v>1</v>
      </c>
      <c r="G12" s="1">
        <v>99</v>
      </c>
      <c r="H12" s="1">
        <v>3</v>
      </c>
      <c r="I12" s="8" t="s">
        <v>70</v>
      </c>
      <c r="J12" s="8" t="str">
        <f t="shared" si="0"/>
        <v>弹弓id122技能描述</v>
      </c>
      <c r="K12" s="52">
        <v>1</v>
      </c>
      <c r="L12" s="52">
        <v>0.5</v>
      </c>
      <c r="O12" s="1" t="s">
        <v>95</v>
      </c>
      <c r="P12" s="8" t="s">
        <v>63</v>
      </c>
      <c r="R12" s="8">
        <v>3</v>
      </c>
      <c r="S12" s="47">
        <v>1500</v>
      </c>
      <c r="T12" s="55" t="s">
        <v>64</v>
      </c>
      <c r="U12" s="56" t="s">
        <v>96</v>
      </c>
      <c r="AK12" s="8" t="s">
        <v>95</v>
      </c>
      <c r="AL12" s="60"/>
      <c r="AM12" s="60" t="s">
        <v>73</v>
      </c>
      <c r="AN12" s="61" t="s">
        <v>82</v>
      </c>
      <c r="AS12" t="s">
        <v>68</v>
      </c>
      <c r="AT12" s="1" t="str">
        <f t="shared" si="1"/>
        <v>&lt;color=#ffffff&gt;暴击率&lt;/color&gt;</v>
      </c>
      <c r="AU12" t="str">
        <f t="shared" si="2"/>
        <v>&lt;color=#5DFE61&gt;+50%&lt;/color&gt;</v>
      </c>
      <c r="AV12" s="1" t="str">
        <f t="shared" si="3"/>
        <v/>
      </c>
      <c r="AW12" t="str">
        <f t="shared" si="4"/>
        <v/>
      </c>
      <c r="AX12" s="1" t="str">
        <f t="shared" si="5"/>
        <v/>
      </c>
      <c r="AY12" t="s">
        <v>69</v>
      </c>
      <c r="AZ12" t="str">
        <f t="shared" si="6"/>
        <v>&lt;b&gt;&lt;size=20&gt;&lt;outline color=#3D3D3D width=2&gt;&lt;color=#ffffff&gt;暴击率&lt;/color&gt;&lt;color=#5DFE61&gt;+50%&lt;/color&gt;&lt;/outline&gt;&lt;/size&gt;&lt;/b&gt;</v>
      </c>
    </row>
    <row r="13" spans="1:52">
      <c r="A13" s="8">
        <v>123</v>
      </c>
      <c r="B13" s="8" t="s">
        <v>60</v>
      </c>
      <c r="C13" s="8" t="s">
        <v>60</v>
      </c>
      <c r="D13" s="1"/>
      <c r="E13" s="1">
        <v>1</v>
      </c>
      <c r="F13" s="1">
        <v>1</v>
      </c>
      <c r="G13" s="1">
        <v>99</v>
      </c>
      <c r="H13" s="1">
        <v>3</v>
      </c>
      <c r="I13" s="8" t="s">
        <v>85</v>
      </c>
      <c r="J13" s="8" t="str">
        <f t="shared" si="0"/>
        <v>弹弓id123技能描述</v>
      </c>
      <c r="K13" s="52">
        <v>2</v>
      </c>
      <c r="L13" s="52">
        <v>1</v>
      </c>
      <c r="O13" s="1" t="s">
        <v>97</v>
      </c>
      <c r="P13" s="8" t="s">
        <v>63</v>
      </c>
      <c r="R13" s="8">
        <v>3</v>
      </c>
      <c r="S13" s="47">
        <v>1500</v>
      </c>
      <c r="T13" s="55" t="s">
        <v>64</v>
      </c>
      <c r="U13" s="56" t="s">
        <v>98</v>
      </c>
      <c r="AK13" s="8" t="s">
        <v>97</v>
      </c>
      <c r="AL13" s="60"/>
      <c r="AM13" s="60" t="s">
        <v>88</v>
      </c>
      <c r="AN13" s="61" t="s">
        <v>94</v>
      </c>
      <c r="AS13" t="s">
        <v>68</v>
      </c>
      <c r="AT13" s="1" t="str">
        <f t="shared" si="1"/>
        <v>&lt;color=#ffffff&gt;暴击伤害&lt;/color&gt;</v>
      </c>
      <c r="AU13" t="str">
        <f t="shared" si="2"/>
        <v>&lt;color=#5DFE61&gt;+100%&lt;/color&gt;</v>
      </c>
      <c r="AV13" s="1" t="str">
        <f t="shared" si="3"/>
        <v/>
      </c>
      <c r="AW13" t="str">
        <f t="shared" si="4"/>
        <v/>
      </c>
      <c r="AX13" s="1" t="str">
        <f t="shared" si="5"/>
        <v/>
      </c>
      <c r="AY13" t="s">
        <v>69</v>
      </c>
      <c r="AZ13" t="str">
        <f t="shared" si="6"/>
        <v>&lt;b&gt;&lt;size=20&gt;&lt;outline color=#3D3D3D width=2&gt;&lt;color=#ffffff&gt;暴击伤害&lt;/color&gt;&lt;color=#5DFE61&gt;+100%&lt;/color&gt;&lt;/outline&gt;&lt;/size&gt;&lt;/b&gt;</v>
      </c>
    </row>
    <row r="14" spans="1:52">
      <c r="A14" s="8">
        <v>124</v>
      </c>
      <c r="B14" s="8" t="s">
        <v>60</v>
      </c>
      <c r="C14" s="8" t="s">
        <v>60</v>
      </c>
      <c r="D14" s="1"/>
      <c r="E14" s="1">
        <v>1</v>
      </c>
      <c r="F14" s="1">
        <v>1</v>
      </c>
      <c r="G14" s="1">
        <v>99</v>
      </c>
      <c r="H14" s="1">
        <v>3</v>
      </c>
      <c r="I14" s="8" t="s">
        <v>75</v>
      </c>
      <c r="J14" s="8" t="str">
        <f t="shared" si="0"/>
        <v>弹弓id124技能描述</v>
      </c>
      <c r="K14" s="52">
        <v>4</v>
      </c>
      <c r="L14" s="52">
        <v>0.3</v>
      </c>
      <c r="O14" s="1" t="s">
        <v>99</v>
      </c>
      <c r="P14" s="8" t="s">
        <v>63</v>
      </c>
      <c r="R14" s="8">
        <v>3</v>
      </c>
      <c r="S14" s="47">
        <v>1500</v>
      </c>
      <c r="T14" s="55" t="s">
        <v>64</v>
      </c>
      <c r="U14" s="56" t="s">
        <v>100</v>
      </c>
      <c r="AK14" s="8" t="s">
        <v>99</v>
      </c>
      <c r="AL14" s="60"/>
      <c r="AM14" s="60" t="s">
        <v>78</v>
      </c>
      <c r="AN14" s="61" t="s">
        <v>101</v>
      </c>
      <c r="AS14" t="s">
        <v>68</v>
      </c>
      <c r="AT14" s="1" t="str">
        <f t="shared" si="1"/>
        <v>&lt;color=#ffffff&gt;冷却时间&lt;/color&gt;</v>
      </c>
      <c r="AU14" t="str">
        <f t="shared" si="2"/>
        <v>&lt;color=#5DFE61&gt;-30%&lt;/color&gt;</v>
      </c>
      <c r="AV14" s="1" t="str">
        <f t="shared" si="3"/>
        <v/>
      </c>
      <c r="AW14" t="str">
        <f t="shared" si="4"/>
        <v/>
      </c>
      <c r="AX14" s="1" t="str">
        <f t="shared" si="5"/>
        <v/>
      </c>
      <c r="AY14" t="s">
        <v>69</v>
      </c>
      <c r="AZ14" t="str">
        <f t="shared" si="6"/>
        <v>&lt;b&gt;&lt;size=20&gt;&lt;outline color=#3D3D3D width=2&gt;&lt;color=#ffffff&gt;冷却时间&lt;/color&gt;&lt;color=#5DFE61&gt;-30%&lt;/color&gt;&lt;/outline&gt;&lt;/size&gt;&lt;/b&gt;</v>
      </c>
    </row>
    <row r="15" spans="1:52">
      <c r="A15" s="8">
        <v>131</v>
      </c>
      <c r="B15" s="8" t="s">
        <v>60</v>
      </c>
      <c r="C15" s="8" t="s">
        <v>60</v>
      </c>
      <c r="D15" s="1"/>
      <c r="E15" s="1">
        <v>1</v>
      </c>
      <c r="F15" s="1">
        <v>2</v>
      </c>
      <c r="G15" s="1">
        <v>1</v>
      </c>
      <c r="H15" s="1">
        <v>3</v>
      </c>
      <c r="I15" s="8" t="s">
        <v>102</v>
      </c>
      <c r="J15" s="8" t="str">
        <f t="shared" si="0"/>
        <v>弹弓id131技能描述</v>
      </c>
      <c r="K15" s="52">
        <v>7</v>
      </c>
      <c r="L15" s="52">
        <v>1</v>
      </c>
      <c r="O15" s="1" t="s">
        <v>102</v>
      </c>
      <c r="P15" s="8" t="s">
        <v>63</v>
      </c>
      <c r="R15" s="8">
        <v>3</v>
      </c>
      <c r="S15" s="47" t="s">
        <v>103</v>
      </c>
      <c r="T15" s="55"/>
      <c r="U15" s="56"/>
      <c r="Z15" s="49" t="s">
        <v>104</v>
      </c>
      <c r="AK15" s="8" t="s">
        <v>102</v>
      </c>
      <c r="AL15" s="60"/>
      <c r="AM15" s="60" t="s">
        <v>105</v>
      </c>
      <c r="AN15" s="61" t="s">
        <v>106</v>
      </c>
      <c r="AS15" t="s">
        <v>68</v>
      </c>
      <c r="AT15" s="1" t="str">
        <f t="shared" si="1"/>
        <v>&lt;color=#ffffff&gt;连射&lt;/color&gt;</v>
      </c>
      <c r="AU15" t="str">
        <f t="shared" si="2"/>
        <v>&lt;color=#5DFE61&gt;+1&lt;/color&gt;</v>
      </c>
      <c r="AV15" s="1" t="str">
        <f t="shared" si="3"/>
        <v/>
      </c>
      <c r="AW15" t="str">
        <f t="shared" si="4"/>
        <v/>
      </c>
      <c r="AX15" s="1" t="str">
        <f t="shared" si="5"/>
        <v/>
      </c>
      <c r="AY15" t="s">
        <v>69</v>
      </c>
      <c r="AZ15" t="str">
        <f t="shared" si="6"/>
        <v>&lt;b&gt;&lt;size=20&gt;&lt;outline color=#3D3D3D width=2&gt;&lt;color=#ffffff&gt;连射&lt;/color&gt;&lt;color=#5DFE61&gt;+1&lt;/color&gt;&lt;/outline&gt;&lt;/size&gt;&lt;/b&gt;</v>
      </c>
    </row>
    <row r="16" spans="1:52">
      <c r="A16" s="8">
        <v>132</v>
      </c>
      <c r="B16" s="8" t="s">
        <v>60</v>
      </c>
      <c r="C16" s="8" t="s">
        <v>60</v>
      </c>
      <c r="D16" s="1"/>
      <c r="E16" s="1">
        <v>1</v>
      </c>
      <c r="F16" s="1">
        <v>2</v>
      </c>
      <c r="G16" s="1">
        <v>1</v>
      </c>
      <c r="H16" s="1">
        <v>2</v>
      </c>
      <c r="I16" s="8" t="s">
        <v>107</v>
      </c>
      <c r="J16" s="8" t="str">
        <f t="shared" si="0"/>
        <v>弹弓id132技能描述</v>
      </c>
      <c r="K16" s="8">
        <v>12</v>
      </c>
      <c r="L16" s="8">
        <v>0.5</v>
      </c>
      <c r="O16" s="1" t="s">
        <v>108</v>
      </c>
      <c r="P16" s="8" t="s">
        <v>63</v>
      </c>
      <c r="R16" s="8">
        <v>3</v>
      </c>
      <c r="S16" s="47">
        <v>4500</v>
      </c>
      <c r="T16" s="55"/>
      <c r="U16" s="56"/>
      <c r="AE16" s="49" t="s">
        <v>109</v>
      </c>
      <c r="AK16" s="8" t="s">
        <v>108</v>
      </c>
      <c r="AL16" s="60"/>
      <c r="AM16" s="60" t="s">
        <v>110</v>
      </c>
      <c r="AN16" s="61" t="s">
        <v>111</v>
      </c>
      <c r="AO16" s="50" t="s">
        <v>112</v>
      </c>
      <c r="AS16" t="s">
        <v>68</v>
      </c>
      <c r="AT16" s="1" t="str">
        <f t="shared" si="1"/>
        <v>&lt;color=#ffffff&gt;击中敌人产生&lt;/color&gt;</v>
      </c>
      <c r="AU16" t="str">
        <f t="shared" si="2"/>
        <v>&lt;color=#5DFE61&gt;流血&lt;/color&gt;</v>
      </c>
      <c r="AV16" s="1" t="str">
        <f t="shared" si="3"/>
        <v>&lt;color=#ffffff&gt;效果，持续造成伤害&lt;/color&gt;</v>
      </c>
      <c r="AW16" t="str">
        <f t="shared" si="4"/>
        <v/>
      </c>
      <c r="AX16" s="1" t="str">
        <f t="shared" si="5"/>
        <v/>
      </c>
      <c r="AY16" t="s">
        <v>69</v>
      </c>
      <c r="AZ16" t="str">
        <f t="shared" si="6"/>
        <v>&lt;b&gt;&lt;size=20&gt;&lt;outline color=#3D3D3D width=2&gt;&lt;color=#ffffff&gt;击中敌人产生&lt;/color&gt;&lt;color=#5DFE61&gt;流血&lt;/color&gt;&lt;color=#ffffff&gt;效果，持续造成伤害&lt;/color&gt;&lt;/outline&gt;&lt;/size&gt;&lt;/b&gt;</v>
      </c>
    </row>
    <row r="17" spans="1:52">
      <c r="A17" s="8">
        <v>141</v>
      </c>
      <c r="B17" s="8" t="s">
        <v>60</v>
      </c>
      <c r="C17" s="8" t="s">
        <v>60</v>
      </c>
      <c r="D17" s="1"/>
      <c r="E17" s="1">
        <v>1</v>
      </c>
      <c r="F17" s="1">
        <v>2</v>
      </c>
      <c r="G17" s="1">
        <v>1</v>
      </c>
      <c r="H17" s="1">
        <v>3</v>
      </c>
      <c r="I17" s="8" t="s">
        <v>113</v>
      </c>
      <c r="J17" s="8" t="str">
        <f t="shared" si="0"/>
        <v>弹弓id141技能描述</v>
      </c>
      <c r="K17" s="52">
        <v>3</v>
      </c>
      <c r="L17" s="52">
        <v>2</v>
      </c>
      <c r="O17" s="1" t="s">
        <v>113</v>
      </c>
      <c r="P17" s="8" t="s">
        <v>63</v>
      </c>
      <c r="R17" s="8">
        <v>3</v>
      </c>
      <c r="S17" s="47">
        <v>1500</v>
      </c>
      <c r="T17" s="55" t="s">
        <v>64</v>
      </c>
      <c r="U17" s="56" t="s">
        <v>114</v>
      </c>
      <c r="AK17" s="8" t="s">
        <v>113</v>
      </c>
      <c r="AL17" s="60"/>
      <c r="AM17" s="60" t="s">
        <v>66</v>
      </c>
      <c r="AN17" s="61" t="s">
        <v>115</v>
      </c>
      <c r="AS17" t="s">
        <v>68</v>
      </c>
      <c r="AT17" s="1" t="str">
        <f t="shared" si="1"/>
        <v>&lt;color=#ffffff&gt;伤害&lt;/color&gt;</v>
      </c>
      <c r="AU17" t="str">
        <f t="shared" si="2"/>
        <v>&lt;color=#5DFE61&gt;+200%&lt;/color&gt;</v>
      </c>
      <c r="AV17" s="1" t="str">
        <f t="shared" si="3"/>
        <v/>
      </c>
      <c r="AW17" t="str">
        <f t="shared" si="4"/>
        <v/>
      </c>
      <c r="AX17" s="1" t="str">
        <f t="shared" si="5"/>
        <v/>
      </c>
      <c r="AY17" t="s">
        <v>69</v>
      </c>
      <c r="AZ17" t="str">
        <f t="shared" si="6"/>
        <v>&lt;b&gt;&lt;size=20&gt;&lt;outline color=#3D3D3D width=2&gt;&lt;color=#ffffff&gt;伤害&lt;/color&gt;&lt;color=#5DFE61&gt;+200%&lt;/color&gt;&lt;/outline&gt;&lt;/size&gt;&lt;/b&gt;</v>
      </c>
    </row>
    <row r="18" spans="1:52">
      <c r="A18" s="8">
        <v>142</v>
      </c>
      <c r="B18" s="8" t="s">
        <v>60</v>
      </c>
      <c r="C18" s="8" t="s">
        <v>60</v>
      </c>
      <c r="D18" s="1"/>
      <c r="E18" s="1">
        <v>1</v>
      </c>
      <c r="F18" s="1">
        <v>2</v>
      </c>
      <c r="G18" s="1">
        <v>1</v>
      </c>
      <c r="H18" s="1">
        <v>3</v>
      </c>
      <c r="I18" s="8" t="s">
        <v>116</v>
      </c>
      <c r="J18" s="8" t="str">
        <f t="shared" si="0"/>
        <v>弹弓id142技能描述</v>
      </c>
      <c r="K18" s="52">
        <v>1</v>
      </c>
      <c r="L18" s="52">
        <v>0.5</v>
      </c>
      <c r="M18" s="8">
        <v>2</v>
      </c>
      <c r="N18" s="8">
        <v>1</v>
      </c>
      <c r="O18" s="1" t="s">
        <v>117</v>
      </c>
      <c r="P18" s="8" t="s">
        <v>63</v>
      </c>
      <c r="R18" s="8">
        <v>3</v>
      </c>
      <c r="S18" s="47">
        <v>1500</v>
      </c>
      <c r="T18" s="55" t="s">
        <v>64</v>
      </c>
      <c r="U18" s="56" t="s">
        <v>96</v>
      </c>
      <c r="V18" s="48" t="s">
        <v>64</v>
      </c>
      <c r="W18" s="49" t="s">
        <v>98</v>
      </c>
      <c r="AK18" s="8" t="s">
        <v>117</v>
      </c>
      <c r="AL18" s="60"/>
      <c r="AM18" s="60" t="s">
        <v>73</v>
      </c>
      <c r="AN18" s="61" t="s">
        <v>82</v>
      </c>
      <c r="AO18" s="50" t="s">
        <v>118</v>
      </c>
      <c r="AP18" s="49" t="s">
        <v>94</v>
      </c>
      <c r="AS18" t="s">
        <v>68</v>
      </c>
      <c r="AT18" s="1" t="str">
        <f t="shared" si="1"/>
        <v>&lt;color=#ffffff&gt;暴击率&lt;/color&gt;</v>
      </c>
      <c r="AU18" t="str">
        <f t="shared" si="2"/>
        <v>&lt;color=#5DFE61&gt;+50%&lt;/color&gt;</v>
      </c>
      <c r="AV18" s="1" t="str">
        <f t="shared" si="3"/>
        <v>&lt;color=#ffffff&gt;，暴击伤害&lt;/color&gt;</v>
      </c>
      <c r="AW18" t="str">
        <f t="shared" si="4"/>
        <v>&lt;color=#5DFE61&gt;+100%&lt;/color&gt;</v>
      </c>
      <c r="AX18" s="1" t="str">
        <f t="shared" si="5"/>
        <v/>
      </c>
      <c r="AY18" t="s">
        <v>69</v>
      </c>
      <c r="AZ18" t="str">
        <f t="shared" si="6"/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</v>
      </c>
    </row>
    <row r="19" spans="1:52">
      <c r="A19" s="8">
        <v>151</v>
      </c>
      <c r="B19" s="8" t="s">
        <v>60</v>
      </c>
      <c r="C19" s="8" t="s">
        <v>60</v>
      </c>
      <c r="D19" s="1"/>
      <c r="E19" s="1">
        <v>1</v>
      </c>
      <c r="F19" s="1">
        <v>2</v>
      </c>
      <c r="G19" s="1">
        <v>1</v>
      </c>
      <c r="H19" s="1">
        <v>4</v>
      </c>
      <c r="I19" s="8" t="s">
        <v>119</v>
      </c>
      <c r="J19" s="8" t="str">
        <f t="shared" si="0"/>
        <v>弹弓id151技能描述</v>
      </c>
      <c r="K19" s="52">
        <v>9</v>
      </c>
      <c r="L19" s="52">
        <v>3.5</v>
      </c>
      <c r="O19" s="1" t="s">
        <v>120</v>
      </c>
      <c r="P19" s="8" t="s">
        <v>63</v>
      </c>
      <c r="R19" s="8">
        <v>3</v>
      </c>
      <c r="S19" s="47">
        <v>500</v>
      </c>
      <c r="T19" s="55" t="s">
        <v>64</v>
      </c>
      <c r="U19" s="56" t="s">
        <v>121</v>
      </c>
      <c r="AK19" s="8" t="s">
        <v>120</v>
      </c>
      <c r="AL19" s="60"/>
      <c r="AM19" s="60" t="s">
        <v>122</v>
      </c>
      <c r="AN19" s="61" t="s">
        <v>123</v>
      </c>
      <c r="AO19" s="50" t="s">
        <v>124</v>
      </c>
      <c r="AP19" s="49" t="s">
        <v>125</v>
      </c>
      <c r="AQ19" s="50" t="s">
        <v>66</v>
      </c>
      <c r="AS19" t="s">
        <v>68</v>
      </c>
      <c r="AT19" s="1" t="str">
        <f t="shared" si="1"/>
        <v>&lt;color=#ffffff&gt;对敌人&lt;/color&gt;</v>
      </c>
      <c r="AU19" t="str">
        <f t="shared" si="2"/>
        <v>&lt;color=#5DFE61&gt;35%&lt;/color&gt;</v>
      </c>
      <c r="AV19" s="1" t="str">
        <f t="shared" si="3"/>
        <v>&lt;color=#ffffff&gt;几率造成&lt;/color&gt;</v>
      </c>
      <c r="AW19" t="str">
        <f t="shared" si="4"/>
        <v>&lt;color=#5DFE61&gt;10倍&lt;/color&gt;</v>
      </c>
      <c r="AX19" s="1" t="str">
        <f t="shared" si="5"/>
        <v>&lt;color=#ffffff&gt;伤害&lt;/color&gt;</v>
      </c>
      <c r="AY19" t="s">
        <v>69</v>
      </c>
      <c r="AZ19" t="str">
        <f t="shared" si="6"/>
        <v>&lt;b&gt;&lt;size=20&gt;&lt;outline color=#3D3D3D width=2&gt;&lt;color=#ffffff&gt;对敌人&lt;/color&gt;&lt;color=#5DFE61&gt;35%&lt;/color&gt;&lt;color=#ffffff&gt;几率造成&lt;/color&gt;&lt;color=#5DFE61&gt;10倍&lt;/color&gt;&lt;color=#ffffff&gt;伤害&lt;/color&gt;&lt;/outline&gt;&lt;/size&gt;&lt;/b&gt;</v>
      </c>
    </row>
    <row r="20" spans="1:52">
      <c r="A20" s="8">
        <v>152</v>
      </c>
      <c r="B20" s="8" t="s">
        <v>60</v>
      </c>
      <c r="C20" s="8" t="s">
        <v>60</v>
      </c>
      <c r="D20" s="1"/>
      <c r="E20" s="1">
        <v>1</v>
      </c>
      <c r="F20" s="1">
        <v>2</v>
      </c>
      <c r="G20" s="1">
        <v>1</v>
      </c>
      <c r="H20" s="1">
        <v>4</v>
      </c>
      <c r="I20" s="8" t="s">
        <v>126</v>
      </c>
      <c r="J20" s="8" t="str">
        <f t="shared" si="0"/>
        <v>弹弓id152技能描述</v>
      </c>
      <c r="K20" s="52">
        <v>7</v>
      </c>
      <c r="L20" s="52">
        <v>2</v>
      </c>
      <c r="M20" s="8">
        <v>3</v>
      </c>
      <c r="N20" s="8">
        <v>1.5</v>
      </c>
      <c r="O20" s="1" t="s">
        <v>127</v>
      </c>
      <c r="P20" s="8" t="s">
        <v>63</v>
      </c>
      <c r="R20" s="8">
        <v>3</v>
      </c>
      <c r="S20" s="47">
        <v>500</v>
      </c>
      <c r="T20" s="55" t="s">
        <v>64</v>
      </c>
      <c r="U20" s="56" t="s">
        <v>128</v>
      </c>
      <c r="Z20" s="49" t="s">
        <v>129</v>
      </c>
      <c r="AK20" s="8" t="s">
        <v>127</v>
      </c>
      <c r="AL20" s="60"/>
      <c r="AM20" s="60" t="s">
        <v>105</v>
      </c>
      <c r="AN20" s="61" t="s">
        <v>130</v>
      </c>
      <c r="AO20" s="50" t="s">
        <v>131</v>
      </c>
      <c r="AP20" s="49" t="s">
        <v>132</v>
      </c>
      <c r="AS20" t="s">
        <v>68</v>
      </c>
      <c r="AT20" s="1" t="str">
        <f t="shared" si="1"/>
        <v>&lt;color=#ffffff&gt;连射&lt;/color&gt;</v>
      </c>
      <c r="AU20" t="str">
        <f t="shared" si="2"/>
        <v>&lt;color=#5DFE61&gt;+2&lt;/color&gt;</v>
      </c>
      <c r="AV20" s="1" t="str">
        <f t="shared" si="3"/>
        <v>&lt;color=#ffffff&gt;，伤害&lt;/color&gt;</v>
      </c>
      <c r="AW20" t="str">
        <f t="shared" si="4"/>
        <v>&lt;color=#5DFE61&gt;+150%&lt;/color&gt;</v>
      </c>
      <c r="AX20" s="1" t="str">
        <f t="shared" si="5"/>
        <v/>
      </c>
      <c r="AY20" t="s">
        <v>69</v>
      </c>
      <c r="AZ20" t="str">
        <f t="shared" si="6"/>
        <v>&lt;b&gt;&lt;size=20&gt;&lt;outline color=#3D3D3D width=2&gt;&lt;color=#ffffff&gt;连射&lt;/color&gt;&lt;color=#5DFE61&gt;+2&lt;/color&gt;&lt;color=#ffffff&gt;，伤害&lt;/color&gt;&lt;color=#5DFE61&gt;+150%&lt;/color&gt;&lt;/outline&gt;&lt;/size&gt;&lt;/b&gt;</v>
      </c>
    </row>
    <row r="21" spans="1:52">
      <c r="A21" s="8">
        <v>201</v>
      </c>
      <c r="B21" s="8" t="s">
        <v>133</v>
      </c>
      <c r="C21" s="8" t="s">
        <v>133</v>
      </c>
      <c r="D21" s="1"/>
      <c r="E21" s="1">
        <v>2</v>
      </c>
      <c r="F21" s="1">
        <v>1</v>
      </c>
      <c r="G21" s="1">
        <v>99</v>
      </c>
      <c r="H21" s="1">
        <v>1</v>
      </c>
      <c r="I21" s="8" t="s">
        <v>134</v>
      </c>
      <c r="J21" s="8" t="str">
        <f t="shared" si="0"/>
        <v>标枪id201技能描述</v>
      </c>
      <c r="K21" s="52">
        <v>3</v>
      </c>
      <c r="L21" s="52">
        <v>0.25</v>
      </c>
      <c r="O21" s="1" t="s">
        <v>62</v>
      </c>
      <c r="P21" s="8" t="s">
        <v>135</v>
      </c>
      <c r="R21" s="8">
        <v>3</v>
      </c>
      <c r="S21" s="47">
        <v>13500</v>
      </c>
      <c r="T21" s="55" t="s">
        <v>64</v>
      </c>
      <c r="U21" s="56" t="s">
        <v>65</v>
      </c>
      <c r="AK21" s="8" t="s">
        <v>62</v>
      </c>
      <c r="AL21" s="60"/>
      <c r="AM21" s="60" t="s">
        <v>66</v>
      </c>
      <c r="AN21" s="61" t="s">
        <v>67</v>
      </c>
      <c r="AS21" t="s">
        <v>68</v>
      </c>
      <c r="AT21" s="1" t="str">
        <f t="shared" si="1"/>
        <v>&lt;color=#ffffff&gt;伤害&lt;/color&gt;</v>
      </c>
      <c r="AU21" t="str">
        <f t="shared" si="2"/>
        <v>&lt;color=#5DFE61&gt;+25%&lt;/color&gt;</v>
      </c>
      <c r="AV21" s="1" t="str">
        <f t="shared" si="3"/>
        <v/>
      </c>
      <c r="AW21" t="str">
        <f t="shared" si="4"/>
        <v/>
      </c>
      <c r="AX21" s="1" t="str">
        <f t="shared" si="5"/>
        <v/>
      </c>
      <c r="AY21" t="s">
        <v>69</v>
      </c>
      <c r="AZ21" t="str">
        <f t="shared" si="6"/>
        <v>&lt;b&gt;&lt;size=20&gt;&lt;outline color=#3D3D3D width=2&gt;&lt;color=#ffffff&gt;伤害&lt;/color&gt;&lt;color=#5DFE61&gt;+25%&lt;/color&gt;&lt;/outline&gt;&lt;/size&gt;&lt;/b&gt;</v>
      </c>
    </row>
    <row r="22" spans="1:52">
      <c r="A22" s="8">
        <v>202</v>
      </c>
      <c r="B22" s="8" t="s">
        <v>133</v>
      </c>
      <c r="C22" s="8" t="s">
        <v>133</v>
      </c>
      <c r="D22" s="1"/>
      <c r="E22" s="1">
        <v>2</v>
      </c>
      <c r="F22" s="1">
        <v>1</v>
      </c>
      <c r="G22" s="1">
        <v>99</v>
      </c>
      <c r="H22" s="1">
        <v>1</v>
      </c>
      <c r="I22" s="8" t="s">
        <v>73</v>
      </c>
      <c r="J22" s="8" t="str">
        <f t="shared" si="0"/>
        <v>标枪id202技能描述</v>
      </c>
      <c r="K22" s="52">
        <v>1</v>
      </c>
      <c r="L22" s="52">
        <v>0.15</v>
      </c>
      <c r="O22" s="1" t="s">
        <v>71</v>
      </c>
      <c r="P22" s="8" t="s">
        <v>135</v>
      </c>
      <c r="R22" s="8">
        <v>3</v>
      </c>
      <c r="S22" s="47">
        <v>13500</v>
      </c>
      <c r="T22" s="55" t="s">
        <v>64</v>
      </c>
      <c r="U22" s="56" t="s">
        <v>72</v>
      </c>
      <c r="AK22" s="8" t="s">
        <v>71</v>
      </c>
      <c r="AL22" s="60"/>
      <c r="AM22" s="60" t="s">
        <v>73</v>
      </c>
      <c r="AN22" s="61" t="s">
        <v>74</v>
      </c>
      <c r="AS22" t="s">
        <v>68</v>
      </c>
      <c r="AT22" s="1" t="str">
        <f t="shared" si="1"/>
        <v>&lt;color=#ffffff&gt;暴击率&lt;/color&gt;</v>
      </c>
      <c r="AU22" t="str">
        <f t="shared" si="2"/>
        <v>&lt;color=#5DFE61&gt;+15%&lt;/color&gt;</v>
      </c>
      <c r="AV22" s="1" t="str">
        <f t="shared" si="3"/>
        <v/>
      </c>
      <c r="AW22" t="str">
        <f t="shared" si="4"/>
        <v/>
      </c>
      <c r="AX22" s="1" t="str">
        <f t="shared" si="5"/>
        <v/>
      </c>
      <c r="AY22" t="s">
        <v>69</v>
      </c>
      <c r="AZ22" t="str">
        <f t="shared" si="6"/>
        <v>&lt;b&gt;&lt;size=20&gt;&lt;outline color=#3D3D3D width=2&gt;&lt;color=#ffffff&gt;暴击率&lt;/color&gt;&lt;color=#5DFE61&gt;+15%&lt;/color&gt;&lt;/outline&gt;&lt;/size&gt;&lt;/b&gt;</v>
      </c>
    </row>
    <row r="23" spans="1:52">
      <c r="A23" s="8">
        <v>203</v>
      </c>
      <c r="B23" s="8" t="s">
        <v>133</v>
      </c>
      <c r="C23" s="8" t="s">
        <v>133</v>
      </c>
      <c r="D23" s="1"/>
      <c r="E23" s="1">
        <v>2</v>
      </c>
      <c r="F23" s="1">
        <v>1</v>
      </c>
      <c r="G23" s="1">
        <v>99</v>
      </c>
      <c r="H23" s="1">
        <v>1</v>
      </c>
      <c r="I23" s="8" t="s">
        <v>136</v>
      </c>
      <c r="J23" s="8" t="str">
        <f t="shared" si="0"/>
        <v>标枪id203技能描述</v>
      </c>
      <c r="K23" s="52">
        <v>4</v>
      </c>
      <c r="L23" s="52">
        <v>0.1</v>
      </c>
      <c r="O23" s="1" t="s">
        <v>76</v>
      </c>
      <c r="P23" s="8" t="s">
        <v>135</v>
      </c>
      <c r="R23" s="8">
        <v>3</v>
      </c>
      <c r="S23" s="47">
        <v>13500</v>
      </c>
      <c r="T23" s="55" t="s">
        <v>64</v>
      </c>
      <c r="U23" s="56" t="s">
        <v>77</v>
      </c>
      <c r="AK23" s="8" t="s">
        <v>76</v>
      </c>
      <c r="AL23" s="60"/>
      <c r="AM23" s="60" t="s">
        <v>78</v>
      </c>
      <c r="AN23" s="61" t="s">
        <v>79</v>
      </c>
      <c r="AS23" t="s">
        <v>68</v>
      </c>
      <c r="AT23" s="1" t="str">
        <f t="shared" si="1"/>
        <v>&lt;color=#ffffff&gt;冷却时间&lt;/color&gt;</v>
      </c>
      <c r="AU23" t="str">
        <f t="shared" si="2"/>
        <v>&lt;color=#5DFE61&gt;-10%&lt;/color&gt;</v>
      </c>
      <c r="AV23" s="1" t="str">
        <f t="shared" si="3"/>
        <v/>
      </c>
      <c r="AW23" t="str">
        <f t="shared" si="4"/>
        <v/>
      </c>
      <c r="AX23" s="1" t="str">
        <f t="shared" si="5"/>
        <v/>
      </c>
      <c r="AY23" t="s">
        <v>69</v>
      </c>
      <c r="AZ23" t="str">
        <f t="shared" si="6"/>
        <v>&lt;b&gt;&lt;size=20&gt;&lt;outline color=#3D3D3D width=2&gt;&lt;color=#ffffff&gt;冷却时间&lt;/color&gt;&lt;color=#5DFE61&gt;-10%&lt;/color&gt;&lt;/outline&gt;&lt;/size&gt;&lt;/b&gt;</v>
      </c>
    </row>
    <row r="24" spans="1:52">
      <c r="A24" s="8">
        <v>211</v>
      </c>
      <c r="B24" s="8" t="s">
        <v>133</v>
      </c>
      <c r="C24" s="8" t="s">
        <v>133</v>
      </c>
      <c r="D24" s="1"/>
      <c r="E24" s="1">
        <v>2</v>
      </c>
      <c r="F24" s="1">
        <v>1</v>
      </c>
      <c r="G24" s="1">
        <v>99</v>
      </c>
      <c r="H24" s="1">
        <v>2</v>
      </c>
      <c r="I24" s="8" t="s">
        <v>134</v>
      </c>
      <c r="J24" s="8" t="str">
        <f t="shared" si="0"/>
        <v>标枪id211技能描述</v>
      </c>
      <c r="K24" s="52">
        <v>3</v>
      </c>
      <c r="L24" s="52">
        <v>0.5</v>
      </c>
      <c r="O24" s="1" t="s">
        <v>80</v>
      </c>
      <c r="P24" s="8" t="s">
        <v>135</v>
      </c>
      <c r="R24" s="8">
        <v>3</v>
      </c>
      <c r="S24" s="47">
        <v>4500</v>
      </c>
      <c r="T24" s="55" t="s">
        <v>64</v>
      </c>
      <c r="U24" s="56" t="s">
        <v>81</v>
      </c>
      <c r="AK24" s="8" t="s">
        <v>80</v>
      </c>
      <c r="AL24" s="60"/>
      <c r="AM24" s="60" t="s">
        <v>66</v>
      </c>
      <c r="AN24" s="61" t="s">
        <v>82</v>
      </c>
      <c r="AS24" t="s">
        <v>68</v>
      </c>
      <c r="AT24" s="1" t="str">
        <f t="shared" si="1"/>
        <v>&lt;color=#ffffff&gt;伤害&lt;/color&gt;</v>
      </c>
      <c r="AU24" t="str">
        <f t="shared" si="2"/>
        <v>&lt;color=#5DFE61&gt;+50%&lt;/color&gt;</v>
      </c>
      <c r="AV24" s="1" t="str">
        <f t="shared" si="3"/>
        <v/>
      </c>
      <c r="AW24" t="str">
        <f t="shared" si="4"/>
        <v/>
      </c>
      <c r="AX24" s="1" t="str">
        <f t="shared" si="5"/>
        <v/>
      </c>
      <c r="AY24" t="s">
        <v>69</v>
      </c>
      <c r="AZ24" t="str">
        <f t="shared" si="6"/>
        <v>&lt;b&gt;&lt;size=20&gt;&lt;outline color=#3D3D3D width=2&gt;&lt;color=#ffffff&gt;伤害&lt;/color&gt;&lt;color=#5DFE61&gt;+50%&lt;/color&gt;&lt;/outline&gt;&lt;/size&gt;&lt;/b&gt;</v>
      </c>
    </row>
    <row r="25" spans="1:52">
      <c r="A25" s="51">
        <v>212</v>
      </c>
      <c r="B25" s="8" t="s">
        <v>133</v>
      </c>
      <c r="C25" s="8" t="s">
        <v>133</v>
      </c>
      <c r="D25" s="1"/>
      <c r="E25" s="1">
        <v>2</v>
      </c>
      <c r="F25" s="1">
        <v>1</v>
      </c>
      <c r="G25" s="1">
        <v>99</v>
      </c>
      <c r="H25" s="1">
        <v>2</v>
      </c>
      <c r="I25" s="8" t="s">
        <v>73</v>
      </c>
      <c r="J25" s="8" t="str">
        <f t="shared" si="0"/>
        <v>标枪id212技能描述</v>
      </c>
      <c r="K25" s="52">
        <v>1</v>
      </c>
      <c r="L25" s="52">
        <v>0.25</v>
      </c>
      <c r="O25" s="1" t="s">
        <v>83</v>
      </c>
      <c r="P25" s="8" t="s">
        <v>135</v>
      </c>
      <c r="R25" s="8">
        <v>3</v>
      </c>
      <c r="S25" s="47">
        <v>4500</v>
      </c>
      <c r="T25" s="55" t="s">
        <v>64</v>
      </c>
      <c r="U25" s="56" t="s">
        <v>84</v>
      </c>
      <c r="AK25" s="8" t="s">
        <v>83</v>
      </c>
      <c r="AL25" s="60"/>
      <c r="AM25" s="60" t="s">
        <v>73</v>
      </c>
      <c r="AN25" s="61" t="s">
        <v>67</v>
      </c>
      <c r="AS25" t="s">
        <v>68</v>
      </c>
      <c r="AT25" s="1" t="str">
        <f t="shared" si="1"/>
        <v>&lt;color=#ffffff&gt;暴击率&lt;/color&gt;</v>
      </c>
      <c r="AU25" t="str">
        <f t="shared" si="2"/>
        <v>&lt;color=#5DFE61&gt;+25%&lt;/color&gt;</v>
      </c>
      <c r="AV25" s="1" t="str">
        <f t="shared" si="3"/>
        <v/>
      </c>
      <c r="AW25" t="str">
        <f t="shared" si="4"/>
        <v/>
      </c>
      <c r="AX25" s="1" t="str">
        <f t="shared" si="5"/>
        <v/>
      </c>
      <c r="AY25" t="s">
        <v>69</v>
      </c>
      <c r="AZ25" t="str">
        <f t="shared" si="6"/>
        <v>&lt;b&gt;&lt;size=20&gt;&lt;outline color=#3D3D3D width=2&gt;&lt;color=#ffffff&gt;暴击率&lt;/color&gt;&lt;color=#5DFE61&gt;+25%&lt;/color&gt;&lt;/outline&gt;&lt;/size&gt;&lt;/b&gt;</v>
      </c>
    </row>
    <row r="26" spans="1:52">
      <c r="A26" s="51">
        <v>213</v>
      </c>
      <c r="B26" s="8" t="s">
        <v>133</v>
      </c>
      <c r="C26" s="8" t="s">
        <v>133</v>
      </c>
      <c r="D26" s="1"/>
      <c r="E26" s="1">
        <v>2</v>
      </c>
      <c r="F26" s="1">
        <v>1</v>
      </c>
      <c r="G26" s="1">
        <v>99</v>
      </c>
      <c r="H26" s="1">
        <v>2</v>
      </c>
      <c r="I26" s="8" t="s">
        <v>137</v>
      </c>
      <c r="J26" s="8" t="str">
        <f t="shared" si="0"/>
        <v>标枪id213技能描述</v>
      </c>
      <c r="K26" s="52">
        <v>2</v>
      </c>
      <c r="L26" s="52">
        <v>0.5</v>
      </c>
      <c r="O26" s="1" t="s">
        <v>86</v>
      </c>
      <c r="P26" s="8" t="s">
        <v>135</v>
      </c>
      <c r="R26" s="8">
        <v>3</v>
      </c>
      <c r="S26" s="47">
        <v>4500</v>
      </c>
      <c r="T26" s="55" t="s">
        <v>64</v>
      </c>
      <c r="U26" s="56" t="s">
        <v>87</v>
      </c>
      <c r="AK26" s="8" t="s">
        <v>86</v>
      </c>
      <c r="AL26" s="60"/>
      <c r="AM26" s="60" t="s">
        <v>88</v>
      </c>
      <c r="AN26" s="61" t="s">
        <v>82</v>
      </c>
      <c r="AS26" t="s">
        <v>68</v>
      </c>
      <c r="AT26" s="1" t="str">
        <f t="shared" si="1"/>
        <v>&lt;color=#ffffff&gt;暴击伤害&lt;/color&gt;</v>
      </c>
      <c r="AU26" t="str">
        <f t="shared" si="2"/>
        <v>&lt;color=#5DFE61&gt;+50%&lt;/color&gt;</v>
      </c>
      <c r="AV26" s="1" t="str">
        <f t="shared" si="3"/>
        <v/>
      </c>
      <c r="AW26" t="str">
        <f t="shared" si="4"/>
        <v/>
      </c>
      <c r="AX26" s="1" t="str">
        <f t="shared" si="5"/>
        <v/>
      </c>
      <c r="AY26" t="s">
        <v>69</v>
      </c>
      <c r="AZ26" t="str">
        <f t="shared" si="6"/>
        <v>&lt;b&gt;&lt;size=20&gt;&lt;outline color=#3D3D3D width=2&gt;&lt;color=#ffffff&gt;暴击伤害&lt;/color&gt;&lt;color=#5DFE61&gt;+50%&lt;/color&gt;&lt;/outline&gt;&lt;/size&gt;&lt;/b&gt;</v>
      </c>
    </row>
    <row r="27" spans="1:52">
      <c r="A27" s="8">
        <v>214</v>
      </c>
      <c r="B27" s="8" t="s">
        <v>133</v>
      </c>
      <c r="C27" s="8" t="s">
        <v>133</v>
      </c>
      <c r="D27" s="1"/>
      <c r="E27" s="1">
        <v>2</v>
      </c>
      <c r="F27" s="1">
        <v>1</v>
      </c>
      <c r="G27" s="1">
        <v>99</v>
      </c>
      <c r="H27" s="1">
        <v>2</v>
      </c>
      <c r="I27" s="8" t="s">
        <v>136</v>
      </c>
      <c r="J27" s="8" t="str">
        <f t="shared" si="0"/>
        <v>标枪id214技能描述</v>
      </c>
      <c r="K27" s="52">
        <v>4</v>
      </c>
      <c r="L27" s="52">
        <v>0.2</v>
      </c>
      <c r="O27" s="1" t="s">
        <v>89</v>
      </c>
      <c r="P27" s="8" t="s">
        <v>135</v>
      </c>
      <c r="R27" s="8">
        <v>3</v>
      </c>
      <c r="S27" s="47">
        <v>4500</v>
      </c>
      <c r="T27" s="55" t="s">
        <v>64</v>
      </c>
      <c r="U27" s="56" t="s">
        <v>90</v>
      </c>
      <c r="AK27" s="8" t="s">
        <v>89</v>
      </c>
      <c r="AL27" s="60"/>
      <c r="AM27" s="60" t="s">
        <v>78</v>
      </c>
      <c r="AN27" s="61" t="s">
        <v>91</v>
      </c>
      <c r="AS27" t="s">
        <v>68</v>
      </c>
      <c r="AT27" s="1" t="str">
        <f t="shared" si="1"/>
        <v>&lt;color=#ffffff&gt;冷却时间&lt;/color&gt;</v>
      </c>
      <c r="AU27" t="str">
        <f t="shared" si="2"/>
        <v>&lt;color=#5DFE61&gt;-20%&lt;/color&gt;</v>
      </c>
      <c r="AV27" s="1" t="str">
        <f t="shared" si="3"/>
        <v/>
      </c>
      <c r="AW27" t="str">
        <f t="shared" si="4"/>
        <v/>
      </c>
      <c r="AX27" s="1" t="str">
        <f t="shared" si="5"/>
        <v/>
      </c>
      <c r="AY27" t="s">
        <v>69</v>
      </c>
      <c r="AZ27" t="str">
        <f t="shared" si="6"/>
        <v>&lt;b&gt;&lt;size=20&gt;&lt;outline color=#3D3D3D width=2&gt;&lt;color=#ffffff&gt;冷却时间&lt;/color&gt;&lt;color=#5DFE61&gt;-20%&lt;/color&gt;&lt;/outline&gt;&lt;/size&gt;&lt;/b&gt;</v>
      </c>
    </row>
    <row r="28" spans="1:52">
      <c r="A28" s="8">
        <v>221</v>
      </c>
      <c r="B28" s="8" t="s">
        <v>133</v>
      </c>
      <c r="C28" s="8" t="s">
        <v>133</v>
      </c>
      <c r="D28" s="1"/>
      <c r="E28" s="1">
        <v>2</v>
      </c>
      <c r="F28" s="1">
        <v>1</v>
      </c>
      <c r="G28" s="1">
        <v>99</v>
      </c>
      <c r="H28" s="1">
        <v>3</v>
      </c>
      <c r="I28" s="8" t="s">
        <v>134</v>
      </c>
      <c r="J28" s="8" t="str">
        <f t="shared" si="0"/>
        <v>标枪id221技能描述</v>
      </c>
      <c r="K28" s="52">
        <v>3</v>
      </c>
      <c r="L28" s="52">
        <v>1</v>
      </c>
      <c r="O28" s="1" t="s">
        <v>92</v>
      </c>
      <c r="P28" s="8" t="s">
        <v>135</v>
      </c>
      <c r="R28" s="8">
        <v>3</v>
      </c>
      <c r="S28" s="47">
        <v>1500</v>
      </c>
      <c r="T28" s="55" t="s">
        <v>64</v>
      </c>
      <c r="U28" s="56" t="s">
        <v>93</v>
      </c>
      <c r="AK28" s="8" t="s">
        <v>92</v>
      </c>
      <c r="AL28" s="60"/>
      <c r="AM28" s="60" t="s">
        <v>66</v>
      </c>
      <c r="AN28" s="61" t="s">
        <v>94</v>
      </c>
      <c r="AS28" t="s">
        <v>68</v>
      </c>
      <c r="AT28" s="1" t="str">
        <f t="shared" si="1"/>
        <v>&lt;color=#ffffff&gt;伤害&lt;/color&gt;</v>
      </c>
      <c r="AU28" t="str">
        <f t="shared" si="2"/>
        <v>&lt;color=#5DFE61&gt;+100%&lt;/color&gt;</v>
      </c>
      <c r="AV28" s="1" t="str">
        <f t="shared" si="3"/>
        <v/>
      </c>
      <c r="AW28" t="str">
        <f t="shared" si="4"/>
        <v/>
      </c>
      <c r="AX28" s="1" t="str">
        <f t="shared" si="5"/>
        <v/>
      </c>
      <c r="AY28" t="s">
        <v>69</v>
      </c>
      <c r="AZ28" t="str">
        <f t="shared" si="6"/>
        <v>&lt;b&gt;&lt;size=20&gt;&lt;outline color=#3D3D3D width=2&gt;&lt;color=#ffffff&gt;伤害&lt;/color&gt;&lt;color=#5DFE61&gt;+100%&lt;/color&gt;&lt;/outline&gt;&lt;/size&gt;&lt;/b&gt;</v>
      </c>
    </row>
    <row r="29" spans="1:52">
      <c r="A29" s="8">
        <v>222</v>
      </c>
      <c r="B29" s="8" t="s">
        <v>133</v>
      </c>
      <c r="C29" s="8" t="s">
        <v>133</v>
      </c>
      <c r="D29" s="1"/>
      <c r="E29" s="1">
        <v>2</v>
      </c>
      <c r="F29" s="1">
        <v>1</v>
      </c>
      <c r="G29" s="1">
        <v>99</v>
      </c>
      <c r="H29" s="1">
        <v>3</v>
      </c>
      <c r="I29" s="8" t="s">
        <v>73</v>
      </c>
      <c r="J29" s="8" t="str">
        <f t="shared" si="0"/>
        <v>标枪id222技能描述</v>
      </c>
      <c r="K29" s="52">
        <v>1</v>
      </c>
      <c r="L29" s="52">
        <v>0.5</v>
      </c>
      <c r="O29" s="1" t="s">
        <v>95</v>
      </c>
      <c r="P29" s="8" t="s">
        <v>135</v>
      </c>
      <c r="R29" s="8">
        <v>3</v>
      </c>
      <c r="S29" s="47">
        <v>1500</v>
      </c>
      <c r="T29" s="55" t="s">
        <v>64</v>
      </c>
      <c r="U29" s="56" t="s">
        <v>96</v>
      </c>
      <c r="AK29" s="8" t="s">
        <v>95</v>
      </c>
      <c r="AL29" s="60"/>
      <c r="AM29" s="60" t="s">
        <v>73</v>
      </c>
      <c r="AN29" s="61" t="s">
        <v>82</v>
      </c>
      <c r="AS29" t="s">
        <v>68</v>
      </c>
      <c r="AT29" s="1" t="str">
        <f t="shared" si="1"/>
        <v>&lt;color=#ffffff&gt;暴击率&lt;/color&gt;</v>
      </c>
      <c r="AU29" t="str">
        <f t="shared" si="2"/>
        <v>&lt;color=#5DFE61&gt;+50%&lt;/color&gt;</v>
      </c>
      <c r="AV29" s="1" t="str">
        <f t="shared" si="3"/>
        <v/>
      </c>
      <c r="AW29" t="str">
        <f t="shared" si="4"/>
        <v/>
      </c>
      <c r="AX29" s="1" t="str">
        <f t="shared" si="5"/>
        <v/>
      </c>
      <c r="AY29" t="s">
        <v>69</v>
      </c>
      <c r="AZ29" t="str">
        <f t="shared" si="6"/>
        <v>&lt;b&gt;&lt;size=20&gt;&lt;outline color=#3D3D3D width=2&gt;&lt;color=#ffffff&gt;暴击率&lt;/color&gt;&lt;color=#5DFE61&gt;+50%&lt;/color&gt;&lt;/outline&gt;&lt;/size&gt;&lt;/b&gt;</v>
      </c>
    </row>
    <row r="30" spans="1:52">
      <c r="A30" s="8">
        <v>223</v>
      </c>
      <c r="B30" s="8" t="s">
        <v>133</v>
      </c>
      <c r="C30" s="8" t="s">
        <v>133</v>
      </c>
      <c r="D30" s="1"/>
      <c r="E30" s="1">
        <v>2</v>
      </c>
      <c r="F30" s="1">
        <v>1</v>
      </c>
      <c r="G30" s="1">
        <v>99</v>
      </c>
      <c r="H30" s="1">
        <v>3</v>
      </c>
      <c r="I30" s="8" t="s">
        <v>137</v>
      </c>
      <c r="J30" s="8" t="str">
        <f t="shared" si="0"/>
        <v>标枪id223技能描述</v>
      </c>
      <c r="K30" s="52">
        <v>2</v>
      </c>
      <c r="L30" s="52">
        <v>1</v>
      </c>
      <c r="O30" s="1" t="s">
        <v>97</v>
      </c>
      <c r="P30" s="8" t="s">
        <v>135</v>
      </c>
      <c r="R30" s="8">
        <v>3</v>
      </c>
      <c r="S30" s="47">
        <v>1500</v>
      </c>
      <c r="T30" s="55" t="s">
        <v>64</v>
      </c>
      <c r="U30" s="56" t="s">
        <v>98</v>
      </c>
      <c r="AK30" s="8" t="s">
        <v>97</v>
      </c>
      <c r="AL30" s="60"/>
      <c r="AM30" s="60" t="s">
        <v>88</v>
      </c>
      <c r="AN30" s="61" t="s">
        <v>94</v>
      </c>
      <c r="AS30" t="s">
        <v>68</v>
      </c>
      <c r="AT30" s="1" t="str">
        <f t="shared" si="1"/>
        <v>&lt;color=#ffffff&gt;暴击伤害&lt;/color&gt;</v>
      </c>
      <c r="AU30" t="str">
        <f t="shared" si="2"/>
        <v>&lt;color=#5DFE61&gt;+100%&lt;/color&gt;</v>
      </c>
      <c r="AV30" s="1" t="str">
        <f t="shared" si="3"/>
        <v/>
      </c>
      <c r="AW30" t="str">
        <f t="shared" si="4"/>
        <v/>
      </c>
      <c r="AX30" s="1" t="str">
        <f t="shared" si="5"/>
        <v/>
      </c>
      <c r="AY30" t="s">
        <v>69</v>
      </c>
      <c r="AZ30" t="str">
        <f t="shared" si="6"/>
        <v>&lt;b&gt;&lt;size=20&gt;&lt;outline color=#3D3D3D width=2&gt;&lt;color=#ffffff&gt;暴击伤害&lt;/color&gt;&lt;color=#5DFE61&gt;+100%&lt;/color&gt;&lt;/outline&gt;&lt;/size&gt;&lt;/b&gt;</v>
      </c>
    </row>
    <row r="31" spans="1:52">
      <c r="A31" s="8">
        <v>224</v>
      </c>
      <c r="B31" s="8" t="s">
        <v>133</v>
      </c>
      <c r="C31" s="8" t="s">
        <v>133</v>
      </c>
      <c r="D31" s="1"/>
      <c r="E31" s="1">
        <v>2</v>
      </c>
      <c r="F31" s="1">
        <v>1</v>
      </c>
      <c r="G31" s="1">
        <v>99</v>
      </c>
      <c r="H31" s="1">
        <v>3</v>
      </c>
      <c r="I31" s="8" t="s">
        <v>136</v>
      </c>
      <c r="J31" s="8" t="str">
        <f t="shared" si="0"/>
        <v>标枪id224技能描述</v>
      </c>
      <c r="K31" s="52">
        <v>4</v>
      </c>
      <c r="L31" s="52">
        <v>0.3</v>
      </c>
      <c r="O31" s="1" t="s">
        <v>99</v>
      </c>
      <c r="P31" s="8" t="s">
        <v>135</v>
      </c>
      <c r="R31" s="8">
        <v>3</v>
      </c>
      <c r="S31" s="47">
        <v>1500</v>
      </c>
      <c r="T31" s="55" t="s">
        <v>64</v>
      </c>
      <c r="U31" s="56" t="s">
        <v>100</v>
      </c>
      <c r="AK31" s="8" t="s">
        <v>99</v>
      </c>
      <c r="AL31" s="60"/>
      <c r="AM31" s="60" t="s">
        <v>78</v>
      </c>
      <c r="AN31" s="61" t="s">
        <v>101</v>
      </c>
      <c r="AS31" t="s">
        <v>68</v>
      </c>
      <c r="AT31" s="1" t="str">
        <f t="shared" si="1"/>
        <v>&lt;color=#ffffff&gt;冷却时间&lt;/color&gt;</v>
      </c>
      <c r="AU31" t="str">
        <f t="shared" si="2"/>
        <v>&lt;color=#5DFE61&gt;-30%&lt;/color&gt;</v>
      </c>
      <c r="AV31" s="1" t="str">
        <f t="shared" si="3"/>
        <v/>
      </c>
      <c r="AW31" t="str">
        <f t="shared" si="4"/>
        <v/>
      </c>
      <c r="AX31" s="1" t="str">
        <f t="shared" si="5"/>
        <v/>
      </c>
      <c r="AY31" t="s">
        <v>69</v>
      </c>
      <c r="AZ31" t="str">
        <f t="shared" si="6"/>
        <v>&lt;b&gt;&lt;size=20&gt;&lt;outline color=#3D3D3D width=2&gt;&lt;color=#ffffff&gt;冷却时间&lt;/color&gt;&lt;color=#5DFE61&gt;-30%&lt;/color&gt;&lt;/outline&gt;&lt;/size&gt;&lt;/b&gt;</v>
      </c>
    </row>
    <row r="32" spans="1:52">
      <c r="A32" s="8">
        <v>231</v>
      </c>
      <c r="B32" s="8" t="s">
        <v>133</v>
      </c>
      <c r="C32" s="8" t="s">
        <v>133</v>
      </c>
      <c r="D32" s="1"/>
      <c r="E32" s="1">
        <v>2</v>
      </c>
      <c r="F32" s="1">
        <v>2</v>
      </c>
      <c r="G32" s="1">
        <v>1</v>
      </c>
      <c r="H32" s="1">
        <v>2</v>
      </c>
      <c r="I32" s="8" t="s">
        <v>138</v>
      </c>
      <c r="J32" s="8" t="str">
        <f t="shared" si="0"/>
        <v>标枪id231技能描述</v>
      </c>
      <c r="K32" s="52">
        <v>8</v>
      </c>
      <c r="L32" s="52">
        <v>1</v>
      </c>
      <c r="O32" s="1" t="s">
        <v>139</v>
      </c>
      <c r="P32" s="8" t="s">
        <v>135</v>
      </c>
      <c r="R32" s="8">
        <v>3</v>
      </c>
      <c r="S32" s="47">
        <v>4500</v>
      </c>
      <c r="T32" s="55"/>
      <c r="U32" s="56"/>
      <c r="Z32" s="49" t="s">
        <v>140</v>
      </c>
      <c r="AK32" s="8" t="s">
        <v>139</v>
      </c>
      <c r="AL32" s="60"/>
      <c r="AM32" s="60" t="s">
        <v>141</v>
      </c>
      <c r="AN32" s="61" t="s">
        <v>106</v>
      </c>
      <c r="AS32" t="s">
        <v>68</v>
      </c>
      <c r="AT32" s="1" t="str">
        <f t="shared" si="1"/>
        <v>&lt;color=#ffffff&gt;穿透&lt;/color&gt;</v>
      </c>
      <c r="AU32" t="str">
        <f t="shared" si="2"/>
        <v>&lt;color=#5DFE61&gt;+1&lt;/color&gt;</v>
      </c>
      <c r="AV32" s="1" t="str">
        <f t="shared" si="3"/>
        <v/>
      </c>
      <c r="AW32" t="str">
        <f t="shared" si="4"/>
        <v/>
      </c>
      <c r="AX32" s="1" t="str">
        <f t="shared" si="5"/>
        <v/>
      </c>
      <c r="AY32" t="s">
        <v>69</v>
      </c>
      <c r="AZ32" t="str">
        <f t="shared" si="6"/>
        <v>&lt;b&gt;&lt;size=20&gt;&lt;outline color=#3D3D3D width=2&gt;&lt;color=#ffffff&gt;穿透&lt;/color&gt;&lt;color=#5DFE61&gt;+1&lt;/color&gt;&lt;/outline&gt;&lt;/size&gt;&lt;/b&gt;</v>
      </c>
    </row>
    <row r="33" spans="1:52">
      <c r="A33" s="8">
        <v>232</v>
      </c>
      <c r="B33" s="8" t="s">
        <v>133</v>
      </c>
      <c r="C33" s="8" t="s">
        <v>133</v>
      </c>
      <c r="D33" s="1"/>
      <c r="E33" s="1">
        <v>2</v>
      </c>
      <c r="F33" s="1">
        <v>2</v>
      </c>
      <c r="G33" s="1">
        <v>1</v>
      </c>
      <c r="H33" s="1">
        <v>2</v>
      </c>
      <c r="I33" s="8" t="s">
        <v>142</v>
      </c>
      <c r="J33" s="8" t="str">
        <f t="shared" si="0"/>
        <v>标枪id232技能描述</v>
      </c>
      <c r="K33" s="8">
        <v>14</v>
      </c>
      <c r="L33" s="8">
        <v>0.5</v>
      </c>
      <c r="O33" s="1" t="s">
        <v>143</v>
      </c>
      <c r="P33" s="8" t="s">
        <v>135</v>
      </c>
      <c r="R33" s="8">
        <v>3</v>
      </c>
      <c r="S33" s="47">
        <v>4500</v>
      </c>
      <c r="T33" s="55"/>
      <c r="U33" s="56"/>
      <c r="AE33" s="49" t="s">
        <v>144</v>
      </c>
      <c r="AK33" s="8" t="s">
        <v>143</v>
      </c>
      <c r="AL33" s="60"/>
      <c r="AM33" s="60" t="s">
        <v>110</v>
      </c>
      <c r="AN33" s="61" t="s">
        <v>145</v>
      </c>
      <c r="AO33" s="50" t="s">
        <v>146</v>
      </c>
      <c r="AP33" s="49" t="s">
        <v>67</v>
      </c>
      <c r="AS33" t="s">
        <v>68</v>
      </c>
      <c r="AT33" s="1" t="str">
        <f t="shared" si="1"/>
        <v>&lt;color=#ffffff&gt;击中敌人产生&lt;/color&gt;</v>
      </c>
      <c r="AU33" t="str">
        <f t="shared" si="2"/>
        <v>&lt;color=#5DFE61&gt;感电&lt;/color&gt;</v>
      </c>
      <c r="AV33" s="1" t="str">
        <f t="shared" si="3"/>
        <v>&lt;color=#ffffff&gt;效果，敌人受到伤害&lt;/color&gt;</v>
      </c>
      <c r="AW33" t="str">
        <f t="shared" si="4"/>
        <v>&lt;color=#5DFE61&gt;+25%&lt;/color&gt;</v>
      </c>
      <c r="AX33" s="1" t="str">
        <f t="shared" si="5"/>
        <v/>
      </c>
      <c r="AY33" t="s">
        <v>69</v>
      </c>
      <c r="AZ33" t="str">
        <f t="shared" si="6"/>
        <v>&lt;b&gt;&lt;size=20&gt;&lt;outline color=#3D3D3D width=2&gt;&lt;color=#ffffff&gt;击中敌人产生&lt;/color&gt;&lt;color=#5DFE61&gt;感电&lt;/color&gt;&lt;color=#ffffff&gt;效果，敌人受到伤害&lt;/color&gt;&lt;color=#5DFE61&gt;+25%&lt;/color&gt;&lt;/outline&gt;&lt;/size&gt;&lt;/b&gt;</v>
      </c>
    </row>
    <row r="34" spans="1:52">
      <c r="A34" s="8">
        <v>241</v>
      </c>
      <c r="B34" s="8" t="s">
        <v>133</v>
      </c>
      <c r="C34" s="8" t="s">
        <v>133</v>
      </c>
      <c r="D34" s="1"/>
      <c r="E34" s="1">
        <v>2</v>
      </c>
      <c r="F34" s="1">
        <v>2</v>
      </c>
      <c r="G34" s="1">
        <v>1</v>
      </c>
      <c r="H34" s="1">
        <v>3</v>
      </c>
      <c r="I34" s="8" t="s">
        <v>147</v>
      </c>
      <c r="J34" s="8" t="str">
        <f t="shared" si="0"/>
        <v>标枪id241技能描述</v>
      </c>
      <c r="K34" s="52">
        <v>8</v>
      </c>
      <c r="L34" s="52">
        <v>1</v>
      </c>
      <c r="M34" s="8">
        <v>3</v>
      </c>
      <c r="N34" s="8">
        <v>1</v>
      </c>
      <c r="O34" s="1" t="s">
        <v>148</v>
      </c>
      <c r="P34" s="8" t="s">
        <v>135</v>
      </c>
      <c r="R34" s="8">
        <v>3</v>
      </c>
      <c r="S34" s="47">
        <v>1500</v>
      </c>
      <c r="T34" s="55" t="s">
        <v>64</v>
      </c>
      <c r="U34" s="56" t="s">
        <v>81</v>
      </c>
      <c r="Z34" s="49" t="s">
        <v>140</v>
      </c>
      <c r="AK34" s="8" t="s">
        <v>148</v>
      </c>
      <c r="AL34" s="60"/>
      <c r="AM34" s="60" t="s">
        <v>141</v>
      </c>
      <c r="AN34" s="61" t="s">
        <v>106</v>
      </c>
      <c r="AO34" s="50" t="s">
        <v>131</v>
      </c>
      <c r="AP34" s="49" t="s">
        <v>82</v>
      </c>
      <c r="AS34" t="s">
        <v>68</v>
      </c>
      <c r="AT34" s="1" t="str">
        <f t="shared" si="1"/>
        <v>&lt;color=#ffffff&gt;穿透&lt;/color&gt;</v>
      </c>
      <c r="AU34" t="str">
        <f t="shared" si="2"/>
        <v>&lt;color=#5DFE61&gt;+1&lt;/color&gt;</v>
      </c>
      <c r="AV34" s="1" t="str">
        <f t="shared" si="3"/>
        <v>&lt;color=#ffffff&gt;，伤害&lt;/color&gt;</v>
      </c>
      <c r="AW34" t="str">
        <f t="shared" si="4"/>
        <v>&lt;color=#5DFE61&gt;+50%&lt;/color&gt;</v>
      </c>
      <c r="AX34" s="1" t="str">
        <f t="shared" si="5"/>
        <v/>
      </c>
      <c r="AY34" t="s">
        <v>69</v>
      </c>
      <c r="AZ34" t="str">
        <f t="shared" si="6"/>
        <v>&lt;b&gt;&lt;size=20&gt;&lt;outline color=#3D3D3D width=2&gt;&lt;color=#ffffff&gt;穿透&lt;/color&gt;&lt;color=#5DFE61&gt;+1&lt;/color&gt;&lt;color=#ffffff&gt;，伤害&lt;/color&gt;&lt;color=#5DFE61&gt;+50%&lt;/color&gt;&lt;/outline&gt;&lt;/size&gt;&lt;/b&gt;</v>
      </c>
    </row>
    <row r="35" spans="1:52">
      <c r="A35" s="8">
        <v>242</v>
      </c>
      <c r="B35" s="8" t="s">
        <v>133</v>
      </c>
      <c r="C35" s="8" t="s">
        <v>133</v>
      </c>
      <c r="D35" s="1"/>
      <c r="E35" s="1">
        <v>2</v>
      </c>
      <c r="F35" s="1">
        <v>2</v>
      </c>
      <c r="G35" s="1">
        <v>1</v>
      </c>
      <c r="H35" s="1">
        <v>3</v>
      </c>
      <c r="I35" s="8" t="s">
        <v>149</v>
      </c>
      <c r="J35" s="8" t="str">
        <f t="shared" si="0"/>
        <v>标枪id242技能描述</v>
      </c>
      <c r="K35" s="8">
        <v>3</v>
      </c>
      <c r="L35" s="8">
        <v>1.5</v>
      </c>
      <c r="O35" s="1" t="s">
        <v>150</v>
      </c>
      <c r="P35" s="8" t="s">
        <v>135</v>
      </c>
      <c r="R35" s="8">
        <v>3</v>
      </c>
      <c r="S35" s="47">
        <v>1500</v>
      </c>
      <c r="T35" s="55" t="s">
        <v>64</v>
      </c>
      <c r="U35" s="56" t="s">
        <v>128</v>
      </c>
      <c r="X35" s="49" t="s">
        <v>151</v>
      </c>
      <c r="Y35" s="49" t="s">
        <v>128</v>
      </c>
      <c r="AK35" s="8" t="s">
        <v>150</v>
      </c>
      <c r="AL35" s="60"/>
      <c r="AM35" s="60" t="s">
        <v>66</v>
      </c>
      <c r="AN35" s="61" t="s">
        <v>132</v>
      </c>
      <c r="AO35" s="50" t="s">
        <v>152</v>
      </c>
      <c r="AP35" s="49" t="s">
        <v>145</v>
      </c>
      <c r="AQ35" s="50" t="s">
        <v>153</v>
      </c>
      <c r="AS35" t="s">
        <v>68</v>
      </c>
      <c r="AT35" s="1" t="str">
        <f t="shared" si="1"/>
        <v>&lt;color=#ffffff&gt;伤害&lt;/color&gt;</v>
      </c>
      <c r="AU35" t="str">
        <f t="shared" si="2"/>
        <v>&lt;color=#5DFE61&gt;+150%&lt;/color&gt;</v>
      </c>
      <c r="AV35" s="1" t="str">
        <f t="shared" si="3"/>
        <v>&lt;color=#ffffff&gt;，对&lt;/color&gt;</v>
      </c>
      <c r="AW35" t="str">
        <f t="shared" si="4"/>
        <v>&lt;color=#5DFE61&gt;感电&lt;/color&gt;</v>
      </c>
      <c r="AX35" s="1" t="str">
        <f t="shared" si="5"/>
        <v>&lt;color=#ffffff&gt;敌人，造成额外伤害&lt;/color&gt;</v>
      </c>
      <c r="AY35" t="s">
        <v>69</v>
      </c>
      <c r="AZ35" t="str">
        <f t="shared" si="6"/>
        <v>&lt;b&gt;&lt;size=20&gt;&lt;outline color=#3D3D3D width=2&gt;&lt;color=#ffffff&gt;伤害&lt;/color&gt;&lt;color=#5DFE61&gt;+150%&lt;/color&gt;&lt;color=#ffffff&gt;，对&lt;/color&gt;&lt;color=#5DFE61&gt;感电&lt;/color&gt;&lt;color=#ffffff&gt;敌人，造成额外伤害&lt;/color&gt;&lt;/outline&gt;&lt;/size&gt;&lt;/b&gt;</v>
      </c>
    </row>
    <row r="36" spans="1:52">
      <c r="A36" s="8">
        <v>251</v>
      </c>
      <c r="B36" s="8" t="s">
        <v>133</v>
      </c>
      <c r="C36" s="8" t="s">
        <v>133</v>
      </c>
      <c r="D36" s="1"/>
      <c r="E36" s="1">
        <v>2</v>
      </c>
      <c r="F36" s="1">
        <v>2</v>
      </c>
      <c r="G36" s="1">
        <v>1</v>
      </c>
      <c r="H36" s="1">
        <v>4</v>
      </c>
      <c r="I36" s="8" t="s">
        <v>154</v>
      </c>
      <c r="J36" s="8" t="str">
        <f t="shared" si="0"/>
        <v>标枪id251技能描述</v>
      </c>
      <c r="K36" s="52">
        <v>2</v>
      </c>
      <c r="L36" s="52">
        <v>2</v>
      </c>
      <c r="O36" s="1" t="s">
        <v>155</v>
      </c>
      <c r="P36" s="8" t="s">
        <v>135</v>
      </c>
      <c r="R36" s="8">
        <v>3</v>
      </c>
      <c r="S36" s="47">
        <v>500</v>
      </c>
      <c r="T36" s="55" t="s">
        <v>64</v>
      </c>
      <c r="U36" s="56" t="s">
        <v>156</v>
      </c>
      <c r="AK36" s="8" t="s">
        <v>155</v>
      </c>
      <c r="AL36" s="60"/>
      <c r="AM36" s="60" t="s">
        <v>157</v>
      </c>
      <c r="AN36" s="61" t="s">
        <v>154</v>
      </c>
      <c r="AO36" s="50" t="s">
        <v>158</v>
      </c>
      <c r="AP36" s="49" t="s">
        <v>159</v>
      </c>
      <c r="AQ36" s="50" t="s">
        <v>88</v>
      </c>
      <c r="AS36" t="s">
        <v>68</v>
      </c>
      <c r="AT36" s="1" t="str">
        <f t="shared" si="1"/>
        <v>&lt;color=#ffffff&gt;对敌人的伤害&lt;/color&gt;</v>
      </c>
      <c r="AU36" t="str">
        <f t="shared" si="2"/>
        <v>&lt;color=#5DFE61&gt;必定暴击&lt;/color&gt;</v>
      </c>
      <c r="AV36" s="1" t="str">
        <f t="shared" si="3"/>
        <v>&lt;color=#ffffff&gt;，暴击率转化成&lt;/color&gt;</v>
      </c>
      <c r="AW36" t="str">
        <f t="shared" si="4"/>
        <v>&lt;color=#5DFE61&gt;2倍&lt;/color&gt;</v>
      </c>
      <c r="AX36" s="1" t="str">
        <f t="shared" si="5"/>
        <v>&lt;color=#ffffff&gt;暴击伤害&lt;/color&gt;</v>
      </c>
      <c r="AY36" t="s">
        <v>69</v>
      </c>
      <c r="AZ36" t="str">
        <f t="shared" si="6"/>
        <v>&lt;b&gt;&lt;size=20&gt;&lt;outline color=#3D3D3D width=2&gt;&lt;color=#ffffff&gt;对敌人的伤害&lt;/color&gt;&lt;color=#5DFE61&gt;必定暴击&lt;/color&gt;&lt;color=#ffffff&gt;，暴击率转化成&lt;/color&gt;&lt;color=#5DFE61&gt;2倍&lt;/color&gt;&lt;color=#ffffff&gt;暴击伤害&lt;/color&gt;&lt;/outline&gt;&lt;/size&gt;&lt;/b&gt;</v>
      </c>
    </row>
    <row r="37" spans="1:52">
      <c r="A37" s="8">
        <v>252</v>
      </c>
      <c r="B37" s="8" t="s">
        <v>133</v>
      </c>
      <c r="C37" s="8" t="s">
        <v>133</v>
      </c>
      <c r="D37" s="1"/>
      <c r="E37" s="1">
        <v>2</v>
      </c>
      <c r="F37" s="1">
        <v>2</v>
      </c>
      <c r="G37" s="1">
        <v>1</v>
      </c>
      <c r="H37" s="1">
        <v>4</v>
      </c>
      <c r="I37" s="8" t="s">
        <v>119</v>
      </c>
      <c r="J37" s="8" t="str">
        <f t="shared" si="0"/>
        <v>标枪id252技能描述</v>
      </c>
      <c r="K37" s="52">
        <v>10</v>
      </c>
      <c r="L37" s="52">
        <v>3</v>
      </c>
      <c r="M37" s="8">
        <v>7</v>
      </c>
      <c r="N37" s="8">
        <v>2</v>
      </c>
      <c r="O37" s="1" t="s">
        <v>160</v>
      </c>
      <c r="P37" s="8" t="s">
        <v>135</v>
      </c>
      <c r="R37" s="8">
        <v>3</v>
      </c>
      <c r="S37" s="47">
        <v>500</v>
      </c>
      <c r="T37" s="55" t="s">
        <v>64</v>
      </c>
      <c r="U37" s="56" t="s">
        <v>161</v>
      </c>
      <c r="Z37" s="49" t="s">
        <v>129</v>
      </c>
      <c r="AK37" s="8" t="s">
        <v>162</v>
      </c>
      <c r="AL37" s="60"/>
      <c r="AM37" s="60" t="s">
        <v>163</v>
      </c>
      <c r="AN37" s="61" t="s">
        <v>159</v>
      </c>
      <c r="AO37" s="50" t="s">
        <v>164</v>
      </c>
      <c r="AP37" s="49" t="s">
        <v>130</v>
      </c>
      <c r="AS37" t="s">
        <v>68</v>
      </c>
      <c r="AT37" s="1" t="str">
        <f t="shared" si="1"/>
        <v>&lt;color=#ffffff&gt;对敌人造成&lt;/color&gt;</v>
      </c>
      <c r="AU37" t="str">
        <f t="shared" si="2"/>
        <v>&lt;color=#5DFE61&gt;2倍&lt;/color&gt;</v>
      </c>
      <c r="AV37" s="1" t="str">
        <f t="shared" si="3"/>
        <v>&lt;color=#ffffff&gt;伤害，连发&lt;/color&gt;</v>
      </c>
      <c r="AW37" t="str">
        <f t="shared" si="4"/>
        <v>&lt;color=#5DFE61&gt;+2&lt;/color&gt;</v>
      </c>
      <c r="AX37" s="1" t="str">
        <f t="shared" si="5"/>
        <v/>
      </c>
      <c r="AY37" t="s">
        <v>69</v>
      </c>
      <c r="AZ37" t="str">
        <f t="shared" si="6"/>
        <v>&lt;b&gt;&lt;size=20&gt;&lt;outline color=#3D3D3D width=2&gt;&lt;color=#ffffff&gt;对敌人造成&lt;/color&gt;&lt;color=#5DFE61&gt;2倍&lt;/color&gt;&lt;color=#ffffff&gt;伤害，连发&lt;/color&gt;&lt;color=#5DFE61&gt;+2&lt;/color&gt;&lt;/outline&gt;&lt;/size&gt;&lt;/b&gt;</v>
      </c>
    </row>
    <row r="38" spans="1:52">
      <c r="A38" s="8">
        <v>301</v>
      </c>
      <c r="B38" s="8" t="s">
        <v>165</v>
      </c>
      <c r="C38" s="8" t="s">
        <v>165</v>
      </c>
      <c r="D38" s="1"/>
      <c r="E38" s="1">
        <v>3</v>
      </c>
      <c r="F38" s="1">
        <v>1</v>
      </c>
      <c r="G38" s="1">
        <v>99</v>
      </c>
      <c r="H38" s="1">
        <v>1</v>
      </c>
      <c r="I38" s="8" t="s">
        <v>134</v>
      </c>
      <c r="J38" s="8" t="str">
        <f t="shared" si="0"/>
        <v>长弓id301技能描述</v>
      </c>
      <c r="K38" s="52">
        <v>3</v>
      </c>
      <c r="L38" s="52">
        <v>0.25</v>
      </c>
      <c r="O38" s="1" t="s">
        <v>62</v>
      </c>
      <c r="P38" s="8" t="s">
        <v>166</v>
      </c>
      <c r="R38" s="8">
        <v>3</v>
      </c>
      <c r="S38" s="47">
        <v>13500</v>
      </c>
      <c r="T38" s="55" t="s">
        <v>64</v>
      </c>
      <c r="U38" s="56" t="s">
        <v>65</v>
      </c>
      <c r="AK38" s="8" t="s">
        <v>62</v>
      </c>
      <c r="AL38" s="60"/>
      <c r="AM38" s="60" t="s">
        <v>66</v>
      </c>
      <c r="AN38" s="61" t="s">
        <v>67</v>
      </c>
      <c r="AS38" t="s">
        <v>68</v>
      </c>
      <c r="AT38" s="1" t="str">
        <f t="shared" si="1"/>
        <v>&lt;color=#ffffff&gt;伤害&lt;/color&gt;</v>
      </c>
      <c r="AU38" t="str">
        <f t="shared" si="2"/>
        <v>&lt;color=#5DFE61&gt;+25%&lt;/color&gt;</v>
      </c>
      <c r="AV38" s="1" t="str">
        <f t="shared" si="3"/>
        <v/>
      </c>
      <c r="AW38" t="str">
        <f t="shared" si="4"/>
        <v/>
      </c>
      <c r="AX38" s="1" t="str">
        <f t="shared" si="5"/>
        <v/>
      </c>
      <c r="AY38" t="s">
        <v>69</v>
      </c>
      <c r="AZ38" t="str">
        <f t="shared" si="6"/>
        <v>&lt;b&gt;&lt;size=20&gt;&lt;outline color=#3D3D3D width=2&gt;&lt;color=#ffffff&gt;伤害&lt;/color&gt;&lt;color=#5DFE61&gt;+25%&lt;/color&gt;&lt;/outline&gt;&lt;/size&gt;&lt;/b&gt;</v>
      </c>
    </row>
    <row r="39" spans="1:52">
      <c r="A39" s="8">
        <v>302</v>
      </c>
      <c r="B39" s="8" t="s">
        <v>165</v>
      </c>
      <c r="C39" s="8" t="s">
        <v>165</v>
      </c>
      <c r="D39" s="1"/>
      <c r="E39" s="1">
        <v>3</v>
      </c>
      <c r="F39" s="1">
        <v>1</v>
      </c>
      <c r="G39" s="1">
        <v>99</v>
      </c>
      <c r="H39" s="1">
        <v>1</v>
      </c>
      <c r="I39" s="8" t="s">
        <v>73</v>
      </c>
      <c r="J39" s="8" t="str">
        <f t="shared" si="0"/>
        <v>长弓id302技能描述</v>
      </c>
      <c r="K39" s="52">
        <v>1</v>
      </c>
      <c r="L39" s="52">
        <v>0.15</v>
      </c>
      <c r="O39" s="1" t="s">
        <v>71</v>
      </c>
      <c r="P39" s="8" t="s">
        <v>166</v>
      </c>
      <c r="R39" s="8">
        <v>3</v>
      </c>
      <c r="S39" s="47">
        <v>13500</v>
      </c>
      <c r="T39" s="55" t="s">
        <v>64</v>
      </c>
      <c r="U39" s="56" t="s">
        <v>72</v>
      </c>
      <c r="AK39" s="8" t="s">
        <v>71</v>
      </c>
      <c r="AL39" s="60"/>
      <c r="AM39" s="60" t="s">
        <v>73</v>
      </c>
      <c r="AN39" s="61" t="s">
        <v>74</v>
      </c>
      <c r="AS39" t="s">
        <v>68</v>
      </c>
      <c r="AT39" s="1" t="str">
        <f t="shared" si="1"/>
        <v>&lt;color=#ffffff&gt;暴击率&lt;/color&gt;</v>
      </c>
      <c r="AU39" t="str">
        <f t="shared" si="2"/>
        <v>&lt;color=#5DFE61&gt;+15%&lt;/color&gt;</v>
      </c>
      <c r="AV39" s="1" t="str">
        <f t="shared" si="3"/>
        <v/>
      </c>
      <c r="AW39" t="str">
        <f t="shared" si="4"/>
        <v/>
      </c>
      <c r="AX39" s="1" t="str">
        <f t="shared" si="5"/>
        <v/>
      </c>
      <c r="AY39" t="s">
        <v>69</v>
      </c>
      <c r="AZ39" t="str">
        <f t="shared" si="6"/>
        <v>&lt;b&gt;&lt;size=20&gt;&lt;outline color=#3D3D3D width=2&gt;&lt;color=#ffffff&gt;暴击率&lt;/color&gt;&lt;color=#5DFE61&gt;+15%&lt;/color&gt;&lt;/outline&gt;&lt;/size&gt;&lt;/b&gt;</v>
      </c>
    </row>
    <row r="40" spans="1:52">
      <c r="A40" s="8">
        <v>303</v>
      </c>
      <c r="B40" s="8" t="s">
        <v>165</v>
      </c>
      <c r="C40" s="8" t="s">
        <v>165</v>
      </c>
      <c r="D40" s="1"/>
      <c r="E40" s="1">
        <v>3</v>
      </c>
      <c r="F40" s="1">
        <v>1</v>
      </c>
      <c r="G40" s="1">
        <v>99</v>
      </c>
      <c r="H40" s="1">
        <v>1</v>
      </c>
      <c r="I40" s="8" t="s">
        <v>136</v>
      </c>
      <c r="J40" s="8" t="str">
        <f t="shared" si="0"/>
        <v>长弓id303技能描述</v>
      </c>
      <c r="K40" s="52">
        <v>4</v>
      </c>
      <c r="L40" s="52">
        <v>0.1</v>
      </c>
      <c r="O40" s="1" t="s">
        <v>76</v>
      </c>
      <c r="P40" s="8" t="s">
        <v>166</v>
      </c>
      <c r="R40" s="8">
        <v>3</v>
      </c>
      <c r="S40" s="47">
        <v>13500</v>
      </c>
      <c r="T40" s="55" t="s">
        <v>64</v>
      </c>
      <c r="U40" s="56" t="s">
        <v>77</v>
      </c>
      <c r="AK40" s="8" t="s">
        <v>76</v>
      </c>
      <c r="AL40" s="60"/>
      <c r="AM40" s="60" t="s">
        <v>78</v>
      </c>
      <c r="AN40" s="61" t="s">
        <v>79</v>
      </c>
      <c r="AS40" t="s">
        <v>68</v>
      </c>
      <c r="AT40" s="1" t="str">
        <f t="shared" si="1"/>
        <v>&lt;color=#ffffff&gt;冷却时间&lt;/color&gt;</v>
      </c>
      <c r="AU40" t="str">
        <f t="shared" si="2"/>
        <v>&lt;color=#5DFE61&gt;-10%&lt;/color&gt;</v>
      </c>
      <c r="AV40" s="1" t="str">
        <f t="shared" si="3"/>
        <v/>
      </c>
      <c r="AW40" t="str">
        <f t="shared" si="4"/>
        <v/>
      </c>
      <c r="AX40" s="1" t="str">
        <f t="shared" si="5"/>
        <v/>
      </c>
      <c r="AY40" t="s">
        <v>69</v>
      </c>
      <c r="AZ40" t="str">
        <f t="shared" si="6"/>
        <v>&lt;b&gt;&lt;size=20&gt;&lt;outline color=#3D3D3D width=2&gt;&lt;color=#ffffff&gt;冷却时间&lt;/color&gt;&lt;color=#5DFE61&gt;-10%&lt;/color&gt;&lt;/outline&gt;&lt;/size&gt;&lt;/b&gt;</v>
      </c>
    </row>
    <row r="41" spans="1:52">
      <c r="A41" s="8">
        <v>311</v>
      </c>
      <c r="B41" s="8" t="s">
        <v>165</v>
      </c>
      <c r="C41" s="8" t="s">
        <v>165</v>
      </c>
      <c r="D41" s="1"/>
      <c r="E41" s="1">
        <v>3</v>
      </c>
      <c r="F41" s="1">
        <v>1</v>
      </c>
      <c r="G41" s="1">
        <v>99</v>
      </c>
      <c r="H41" s="1">
        <v>2</v>
      </c>
      <c r="I41" s="8" t="s">
        <v>134</v>
      </c>
      <c r="J41" s="8" t="str">
        <f t="shared" si="0"/>
        <v>长弓id311技能描述</v>
      </c>
      <c r="K41" s="52">
        <v>3</v>
      </c>
      <c r="L41" s="52">
        <v>0.5</v>
      </c>
      <c r="O41" s="1" t="s">
        <v>80</v>
      </c>
      <c r="P41" s="8" t="s">
        <v>166</v>
      </c>
      <c r="R41" s="8">
        <v>3</v>
      </c>
      <c r="S41" s="47">
        <v>4500</v>
      </c>
      <c r="T41" s="55" t="s">
        <v>64</v>
      </c>
      <c r="U41" s="56" t="s">
        <v>81</v>
      </c>
      <c r="AK41" s="8" t="s">
        <v>80</v>
      </c>
      <c r="AL41" s="60"/>
      <c r="AM41" s="60" t="s">
        <v>66</v>
      </c>
      <c r="AN41" s="61" t="s">
        <v>82</v>
      </c>
      <c r="AS41" t="s">
        <v>68</v>
      </c>
      <c r="AT41" s="1" t="str">
        <f t="shared" si="1"/>
        <v>&lt;color=#ffffff&gt;伤害&lt;/color&gt;</v>
      </c>
      <c r="AU41" t="str">
        <f t="shared" si="2"/>
        <v>&lt;color=#5DFE61&gt;+50%&lt;/color&gt;</v>
      </c>
      <c r="AV41" s="1" t="str">
        <f t="shared" si="3"/>
        <v/>
      </c>
      <c r="AW41" t="str">
        <f t="shared" si="4"/>
        <v/>
      </c>
      <c r="AX41" s="1" t="str">
        <f t="shared" si="5"/>
        <v/>
      </c>
      <c r="AY41" t="s">
        <v>69</v>
      </c>
      <c r="AZ41" t="str">
        <f t="shared" si="6"/>
        <v>&lt;b&gt;&lt;size=20&gt;&lt;outline color=#3D3D3D width=2&gt;&lt;color=#ffffff&gt;伤害&lt;/color&gt;&lt;color=#5DFE61&gt;+50%&lt;/color&gt;&lt;/outline&gt;&lt;/size&gt;&lt;/b&gt;</v>
      </c>
    </row>
    <row r="42" spans="1:52">
      <c r="A42" s="8">
        <v>312</v>
      </c>
      <c r="B42" s="8" t="s">
        <v>165</v>
      </c>
      <c r="C42" s="8" t="s">
        <v>165</v>
      </c>
      <c r="D42" s="1"/>
      <c r="E42" s="1">
        <v>3</v>
      </c>
      <c r="F42" s="1">
        <v>1</v>
      </c>
      <c r="G42" s="1">
        <v>99</v>
      </c>
      <c r="H42" s="1">
        <v>2</v>
      </c>
      <c r="I42" s="8" t="s">
        <v>73</v>
      </c>
      <c r="J42" s="8" t="str">
        <f t="shared" si="0"/>
        <v>长弓id312技能描述</v>
      </c>
      <c r="K42" s="52">
        <v>1</v>
      </c>
      <c r="L42" s="52">
        <v>0.25</v>
      </c>
      <c r="O42" s="1" t="s">
        <v>83</v>
      </c>
      <c r="P42" s="8" t="s">
        <v>166</v>
      </c>
      <c r="R42" s="8">
        <v>3</v>
      </c>
      <c r="S42" s="47">
        <v>4500</v>
      </c>
      <c r="T42" s="55" t="s">
        <v>64</v>
      </c>
      <c r="U42" s="56" t="s">
        <v>84</v>
      </c>
      <c r="AK42" s="8" t="s">
        <v>83</v>
      </c>
      <c r="AL42" s="60"/>
      <c r="AM42" s="60" t="s">
        <v>73</v>
      </c>
      <c r="AN42" s="61" t="s">
        <v>67</v>
      </c>
      <c r="AS42" t="s">
        <v>68</v>
      </c>
      <c r="AT42" s="1" t="str">
        <f t="shared" si="1"/>
        <v>&lt;color=#ffffff&gt;暴击率&lt;/color&gt;</v>
      </c>
      <c r="AU42" t="str">
        <f t="shared" si="2"/>
        <v>&lt;color=#5DFE61&gt;+25%&lt;/color&gt;</v>
      </c>
      <c r="AV42" s="1" t="str">
        <f t="shared" si="3"/>
        <v/>
      </c>
      <c r="AW42" t="str">
        <f t="shared" si="4"/>
        <v/>
      </c>
      <c r="AX42" s="1" t="str">
        <f t="shared" si="5"/>
        <v/>
      </c>
      <c r="AY42" t="s">
        <v>69</v>
      </c>
      <c r="AZ42" t="str">
        <f t="shared" si="6"/>
        <v>&lt;b&gt;&lt;size=20&gt;&lt;outline color=#3D3D3D width=2&gt;&lt;color=#ffffff&gt;暴击率&lt;/color&gt;&lt;color=#5DFE61&gt;+25%&lt;/color&gt;&lt;/outline&gt;&lt;/size&gt;&lt;/b&gt;</v>
      </c>
    </row>
    <row r="43" spans="1:52">
      <c r="A43" s="8">
        <v>313</v>
      </c>
      <c r="B43" s="8" t="s">
        <v>165</v>
      </c>
      <c r="C43" s="8" t="s">
        <v>165</v>
      </c>
      <c r="D43" s="1"/>
      <c r="E43" s="1">
        <v>3</v>
      </c>
      <c r="F43" s="1">
        <v>1</v>
      </c>
      <c r="G43" s="1">
        <v>99</v>
      </c>
      <c r="H43" s="1">
        <v>2</v>
      </c>
      <c r="I43" s="8" t="s">
        <v>137</v>
      </c>
      <c r="J43" s="8" t="str">
        <f t="shared" si="0"/>
        <v>长弓id313技能描述</v>
      </c>
      <c r="K43" s="52">
        <v>2</v>
      </c>
      <c r="L43" s="52">
        <v>0.5</v>
      </c>
      <c r="O43" s="1" t="s">
        <v>86</v>
      </c>
      <c r="P43" s="8" t="s">
        <v>166</v>
      </c>
      <c r="R43" s="8">
        <v>3</v>
      </c>
      <c r="S43" s="47">
        <v>4500</v>
      </c>
      <c r="T43" s="55" t="s">
        <v>64</v>
      </c>
      <c r="U43" s="56" t="s">
        <v>87</v>
      </c>
      <c r="AK43" s="8" t="s">
        <v>86</v>
      </c>
      <c r="AL43" s="60"/>
      <c r="AM43" s="60" t="s">
        <v>88</v>
      </c>
      <c r="AN43" s="61" t="s">
        <v>82</v>
      </c>
      <c r="AS43" t="s">
        <v>68</v>
      </c>
      <c r="AT43" s="1" t="str">
        <f t="shared" si="1"/>
        <v>&lt;color=#ffffff&gt;暴击伤害&lt;/color&gt;</v>
      </c>
      <c r="AU43" t="str">
        <f t="shared" si="2"/>
        <v>&lt;color=#5DFE61&gt;+50%&lt;/color&gt;</v>
      </c>
      <c r="AV43" s="1" t="str">
        <f t="shared" si="3"/>
        <v/>
      </c>
      <c r="AW43" t="str">
        <f t="shared" si="4"/>
        <v/>
      </c>
      <c r="AX43" s="1" t="str">
        <f t="shared" si="5"/>
        <v/>
      </c>
      <c r="AY43" t="s">
        <v>69</v>
      </c>
      <c r="AZ43" t="str">
        <f t="shared" si="6"/>
        <v>&lt;b&gt;&lt;size=20&gt;&lt;outline color=#3D3D3D width=2&gt;&lt;color=#ffffff&gt;暴击伤害&lt;/color&gt;&lt;color=#5DFE61&gt;+50%&lt;/color&gt;&lt;/outline&gt;&lt;/size&gt;&lt;/b&gt;</v>
      </c>
    </row>
    <row r="44" spans="1:52">
      <c r="A44" s="8">
        <v>314</v>
      </c>
      <c r="B44" s="8" t="s">
        <v>165</v>
      </c>
      <c r="C44" s="8" t="s">
        <v>165</v>
      </c>
      <c r="D44" s="1"/>
      <c r="E44" s="1">
        <v>3</v>
      </c>
      <c r="F44" s="1">
        <v>1</v>
      </c>
      <c r="G44" s="1">
        <v>99</v>
      </c>
      <c r="H44" s="1">
        <v>2</v>
      </c>
      <c r="I44" s="8" t="s">
        <v>136</v>
      </c>
      <c r="J44" s="8" t="str">
        <f t="shared" si="0"/>
        <v>长弓id314技能描述</v>
      </c>
      <c r="K44" s="52">
        <v>4</v>
      </c>
      <c r="L44" s="52">
        <v>0.2</v>
      </c>
      <c r="O44" s="1" t="s">
        <v>89</v>
      </c>
      <c r="P44" s="8" t="s">
        <v>166</v>
      </c>
      <c r="R44" s="8">
        <v>3</v>
      </c>
      <c r="S44" s="47">
        <v>4500</v>
      </c>
      <c r="T44" s="55" t="s">
        <v>64</v>
      </c>
      <c r="U44" s="56" t="s">
        <v>90</v>
      </c>
      <c r="AK44" s="8" t="s">
        <v>89</v>
      </c>
      <c r="AL44" s="60"/>
      <c r="AM44" s="60" t="s">
        <v>78</v>
      </c>
      <c r="AN44" s="61" t="s">
        <v>91</v>
      </c>
      <c r="AS44" t="s">
        <v>68</v>
      </c>
      <c r="AT44" s="1" t="str">
        <f t="shared" si="1"/>
        <v>&lt;color=#ffffff&gt;冷却时间&lt;/color&gt;</v>
      </c>
      <c r="AU44" t="str">
        <f t="shared" si="2"/>
        <v>&lt;color=#5DFE61&gt;-20%&lt;/color&gt;</v>
      </c>
      <c r="AV44" s="1" t="str">
        <f t="shared" si="3"/>
        <v/>
      </c>
      <c r="AW44" t="str">
        <f t="shared" si="4"/>
        <v/>
      </c>
      <c r="AX44" s="1" t="str">
        <f t="shared" si="5"/>
        <v/>
      </c>
      <c r="AY44" t="s">
        <v>69</v>
      </c>
      <c r="AZ44" t="str">
        <f t="shared" si="6"/>
        <v>&lt;b&gt;&lt;size=20&gt;&lt;outline color=#3D3D3D width=2&gt;&lt;color=#ffffff&gt;冷却时间&lt;/color&gt;&lt;color=#5DFE61&gt;-20%&lt;/color&gt;&lt;/outline&gt;&lt;/size&gt;&lt;/b&gt;</v>
      </c>
    </row>
    <row r="45" spans="1:52">
      <c r="A45" s="8">
        <v>321</v>
      </c>
      <c r="B45" s="8" t="s">
        <v>165</v>
      </c>
      <c r="C45" s="8" t="s">
        <v>165</v>
      </c>
      <c r="D45" s="1"/>
      <c r="E45" s="1">
        <v>3</v>
      </c>
      <c r="F45" s="1">
        <v>1</v>
      </c>
      <c r="G45" s="1">
        <v>99</v>
      </c>
      <c r="H45" s="1">
        <v>3</v>
      </c>
      <c r="I45" s="8" t="s">
        <v>134</v>
      </c>
      <c r="J45" s="8" t="str">
        <f t="shared" si="0"/>
        <v>长弓id321技能描述</v>
      </c>
      <c r="K45" s="52">
        <v>3</v>
      </c>
      <c r="L45" s="52">
        <v>1</v>
      </c>
      <c r="O45" s="1" t="s">
        <v>92</v>
      </c>
      <c r="P45" s="8" t="s">
        <v>166</v>
      </c>
      <c r="R45" s="8">
        <v>3</v>
      </c>
      <c r="S45" s="47">
        <v>1500</v>
      </c>
      <c r="T45" s="55" t="s">
        <v>64</v>
      </c>
      <c r="U45" s="56" t="s">
        <v>93</v>
      </c>
      <c r="AK45" s="8" t="s">
        <v>92</v>
      </c>
      <c r="AL45" s="60"/>
      <c r="AM45" s="60" t="s">
        <v>66</v>
      </c>
      <c r="AN45" s="61" t="s">
        <v>94</v>
      </c>
      <c r="AS45" t="s">
        <v>68</v>
      </c>
      <c r="AT45" s="1" t="str">
        <f t="shared" si="1"/>
        <v>&lt;color=#ffffff&gt;伤害&lt;/color&gt;</v>
      </c>
      <c r="AU45" t="str">
        <f t="shared" si="2"/>
        <v>&lt;color=#5DFE61&gt;+100%&lt;/color&gt;</v>
      </c>
      <c r="AV45" s="1" t="str">
        <f t="shared" si="3"/>
        <v/>
      </c>
      <c r="AW45" t="str">
        <f t="shared" si="4"/>
        <v/>
      </c>
      <c r="AX45" s="1" t="str">
        <f t="shared" si="5"/>
        <v/>
      </c>
      <c r="AY45" t="s">
        <v>69</v>
      </c>
      <c r="AZ45" t="str">
        <f t="shared" si="6"/>
        <v>&lt;b&gt;&lt;size=20&gt;&lt;outline color=#3D3D3D width=2&gt;&lt;color=#ffffff&gt;伤害&lt;/color&gt;&lt;color=#5DFE61&gt;+100%&lt;/color&gt;&lt;/outline&gt;&lt;/size&gt;&lt;/b&gt;</v>
      </c>
    </row>
    <row r="46" spans="1:52">
      <c r="A46" s="8">
        <v>322</v>
      </c>
      <c r="B46" s="8" t="s">
        <v>165</v>
      </c>
      <c r="C46" s="8" t="s">
        <v>165</v>
      </c>
      <c r="D46" s="1"/>
      <c r="E46" s="1">
        <v>3</v>
      </c>
      <c r="F46" s="1">
        <v>1</v>
      </c>
      <c r="G46" s="1">
        <v>99</v>
      </c>
      <c r="H46" s="1">
        <v>3</v>
      </c>
      <c r="I46" s="8" t="s">
        <v>73</v>
      </c>
      <c r="J46" s="8" t="str">
        <f t="shared" si="0"/>
        <v>长弓id322技能描述</v>
      </c>
      <c r="K46" s="52">
        <v>1</v>
      </c>
      <c r="L46" s="52">
        <v>0.5</v>
      </c>
      <c r="O46" s="1" t="s">
        <v>95</v>
      </c>
      <c r="P46" s="8" t="s">
        <v>166</v>
      </c>
      <c r="R46" s="8">
        <v>3</v>
      </c>
      <c r="S46" s="47">
        <v>1500</v>
      </c>
      <c r="T46" s="55" t="s">
        <v>64</v>
      </c>
      <c r="U46" s="56" t="s">
        <v>96</v>
      </c>
      <c r="AK46" s="8" t="s">
        <v>95</v>
      </c>
      <c r="AL46" s="60"/>
      <c r="AM46" s="60" t="s">
        <v>73</v>
      </c>
      <c r="AN46" s="61" t="s">
        <v>82</v>
      </c>
      <c r="AS46" t="s">
        <v>68</v>
      </c>
      <c r="AT46" s="1" t="str">
        <f t="shared" si="1"/>
        <v>&lt;color=#ffffff&gt;暴击率&lt;/color&gt;</v>
      </c>
      <c r="AU46" t="str">
        <f t="shared" si="2"/>
        <v>&lt;color=#5DFE61&gt;+50%&lt;/color&gt;</v>
      </c>
      <c r="AV46" s="1" t="str">
        <f t="shared" si="3"/>
        <v/>
      </c>
      <c r="AW46" t="str">
        <f t="shared" si="4"/>
        <v/>
      </c>
      <c r="AX46" s="1" t="str">
        <f t="shared" si="5"/>
        <v/>
      </c>
      <c r="AY46" t="s">
        <v>69</v>
      </c>
      <c r="AZ46" t="str">
        <f t="shared" si="6"/>
        <v>&lt;b&gt;&lt;size=20&gt;&lt;outline color=#3D3D3D width=2&gt;&lt;color=#ffffff&gt;暴击率&lt;/color&gt;&lt;color=#5DFE61&gt;+50%&lt;/color&gt;&lt;/outline&gt;&lt;/size&gt;&lt;/b&gt;</v>
      </c>
    </row>
    <row r="47" spans="1:52">
      <c r="A47" s="8">
        <v>323</v>
      </c>
      <c r="B47" s="8" t="s">
        <v>165</v>
      </c>
      <c r="C47" s="8" t="s">
        <v>165</v>
      </c>
      <c r="D47" s="1"/>
      <c r="E47" s="1">
        <v>3</v>
      </c>
      <c r="F47" s="1">
        <v>1</v>
      </c>
      <c r="G47" s="1">
        <v>99</v>
      </c>
      <c r="H47" s="1">
        <v>3</v>
      </c>
      <c r="I47" s="8" t="s">
        <v>137</v>
      </c>
      <c r="J47" s="8" t="str">
        <f t="shared" si="0"/>
        <v>长弓id323技能描述</v>
      </c>
      <c r="K47" s="52">
        <v>2</v>
      </c>
      <c r="L47" s="52">
        <v>1</v>
      </c>
      <c r="O47" s="1" t="s">
        <v>97</v>
      </c>
      <c r="P47" s="8" t="s">
        <v>166</v>
      </c>
      <c r="R47" s="8">
        <v>3</v>
      </c>
      <c r="S47" s="47">
        <v>1500</v>
      </c>
      <c r="T47" s="55" t="s">
        <v>64</v>
      </c>
      <c r="U47" s="56" t="s">
        <v>98</v>
      </c>
      <c r="AK47" s="8" t="s">
        <v>97</v>
      </c>
      <c r="AL47" s="60"/>
      <c r="AM47" s="60" t="s">
        <v>88</v>
      </c>
      <c r="AN47" s="61" t="s">
        <v>94</v>
      </c>
      <c r="AS47" t="s">
        <v>68</v>
      </c>
      <c r="AT47" s="1" t="str">
        <f t="shared" si="1"/>
        <v>&lt;color=#ffffff&gt;暴击伤害&lt;/color&gt;</v>
      </c>
      <c r="AU47" t="str">
        <f t="shared" si="2"/>
        <v>&lt;color=#5DFE61&gt;+100%&lt;/color&gt;</v>
      </c>
      <c r="AV47" s="1" t="str">
        <f t="shared" si="3"/>
        <v/>
      </c>
      <c r="AW47" t="str">
        <f t="shared" si="4"/>
        <v/>
      </c>
      <c r="AX47" s="1" t="str">
        <f t="shared" si="5"/>
        <v/>
      </c>
      <c r="AY47" t="s">
        <v>69</v>
      </c>
      <c r="AZ47" t="str">
        <f t="shared" si="6"/>
        <v>&lt;b&gt;&lt;size=20&gt;&lt;outline color=#3D3D3D width=2&gt;&lt;color=#ffffff&gt;暴击伤害&lt;/color&gt;&lt;color=#5DFE61&gt;+100%&lt;/color&gt;&lt;/outline&gt;&lt;/size&gt;&lt;/b&gt;</v>
      </c>
    </row>
    <row r="48" spans="1:52">
      <c r="A48" s="8">
        <v>324</v>
      </c>
      <c r="B48" s="8" t="s">
        <v>165</v>
      </c>
      <c r="C48" s="8" t="s">
        <v>165</v>
      </c>
      <c r="D48" s="1"/>
      <c r="E48" s="1">
        <v>3</v>
      </c>
      <c r="F48" s="1">
        <v>1</v>
      </c>
      <c r="G48" s="1">
        <v>99</v>
      </c>
      <c r="H48" s="1">
        <v>3</v>
      </c>
      <c r="I48" s="8" t="s">
        <v>136</v>
      </c>
      <c r="J48" s="8" t="str">
        <f t="shared" si="0"/>
        <v>长弓id324技能描述</v>
      </c>
      <c r="K48" s="52">
        <v>4</v>
      </c>
      <c r="L48" s="52">
        <v>0.3</v>
      </c>
      <c r="O48" s="1" t="s">
        <v>99</v>
      </c>
      <c r="P48" s="8" t="s">
        <v>166</v>
      </c>
      <c r="R48" s="8">
        <v>3</v>
      </c>
      <c r="S48" s="47">
        <v>1500</v>
      </c>
      <c r="T48" s="55" t="s">
        <v>64</v>
      </c>
      <c r="U48" s="56" t="s">
        <v>100</v>
      </c>
      <c r="AK48" s="8" t="s">
        <v>99</v>
      </c>
      <c r="AL48" s="60"/>
      <c r="AM48" s="60" t="s">
        <v>78</v>
      </c>
      <c r="AN48" s="61" t="s">
        <v>101</v>
      </c>
      <c r="AS48" t="s">
        <v>68</v>
      </c>
      <c r="AT48" s="1" t="str">
        <f t="shared" si="1"/>
        <v>&lt;color=#ffffff&gt;冷却时间&lt;/color&gt;</v>
      </c>
      <c r="AU48" t="str">
        <f t="shared" si="2"/>
        <v>&lt;color=#5DFE61&gt;-30%&lt;/color&gt;</v>
      </c>
      <c r="AV48" s="1" t="str">
        <f t="shared" si="3"/>
        <v/>
      </c>
      <c r="AW48" t="str">
        <f t="shared" si="4"/>
        <v/>
      </c>
      <c r="AX48" s="1" t="str">
        <f t="shared" si="5"/>
        <v/>
      </c>
      <c r="AY48" t="s">
        <v>69</v>
      </c>
      <c r="AZ48" t="str">
        <f t="shared" si="6"/>
        <v>&lt;b&gt;&lt;size=20&gt;&lt;outline color=#3D3D3D width=2&gt;&lt;color=#ffffff&gt;冷却时间&lt;/color&gt;&lt;color=#5DFE61&gt;-30%&lt;/color&gt;&lt;/outline&gt;&lt;/size&gt;&lt;/b&gt;</v>
      </c>
    </row>
    <row r="49" spans="1:52">
      <c r="A49" s="8">
        <v>331</v>
      </c>
      <c r="B49" s="8" t="s">
        <v>165</v>
      </c>
      <c r="C49" s="8" t="s">
        <v>165</v>
      </c>
      <c r="D49" s="1"/>
      <c r="E49" s="1">
        <v>3</v>
      </c>
      <c r="F49" s="1">
        <v>2</v>
      </c>
      <c r="G49" s="1">
        <v>1</v>
      </c>
      <c r="H49" s="1">
        <v>2</v>
      </c>
      <c r="I49" s="8" t="s">
        <v>167</v>
      </c>
      <c r="J49" s="8" t="str">
        <f t="shared" si="0"/>
        <v>长弓id331技能描述</v>
      </c>
      <c r="K49" s="52">
        <v>9</v>
      </c>
      <c r="L49" s="52">
        <v>1</v>
      </c>
      <c r="O49" s="1" t="s">
        <v>168</v>
      </c>
      <c r="P49" s="8" t="s">
        <v>166</v>
      </c>
      <c r="R49" s="8">
        <v>3</v>
      </c>
      <c r="S49" s="47">
        <v>4500</v>
      </c>
      <c r="T49" s="55"/>
      <c r="U49" s="56"/>
      <c r="AD49" s="49" t="s">
        <v>169</v>
      </c>
      <c r="AK49" s="8" t="s">
        <v>168</v>
      </c>
      <c r="AL49" s="60"/>
      <c r="AM49" s="60" t="s">
        <v>170</v>
      </c>
      <c r="AN49" s="61" t="s">
        <v>167</v>
      </c>
      <c r="AO49" s="50" t="s">
        <v>171</v>
      </c>
      <c r="AP49" s="49" t="s">
        <v>172</v>
      </c>
      <c r="AS49" t="s">
        <v>68</v>
      </c>
      <c r="AT49" s="1" t="str">
        <f t="shared" si="1"/>
        <v>&lt;color=#ffffff&gt;击中敌人后&lt;/color&gt;</v>
      </c>
      <c r="AU49" t="str">
        <f t="shared" si="2"/>
        <v>&lt;color=#5DFE61&gt;额外爆炸&lt;/color&gt;</v>
      </c>
      <c r="AV49" s="1" t="str">
        <f t="shared" si="3"/>
        <v>&lt;color=#ffffff&gt;，产生&lt;/color&gt;</v>
      </c>
      <c r="AW49" t="str">
        <f t="shared" si="4"/>
        <v>&lt;color=#5DFE61&gt;范围伤害&lt;/color&gt;</v>
      </c>
      <c r="AX49" s="1" t="str">
        <f t="shared" si="5"/>
        <v/>
      </c>
      <c r="AY49" t="s">
        <v>69</v>
      </c>
      <c r="AZ49" t="str">
        <f t="shared" si="6"/>
        <v>&lt;b&gt;&lt;size=20&gt;&lt;outline color=#3D3D3D width=2&gt;&lt;color=#ffffff&gt;击中敌人后&lt;/color&gt;&lt;color=#5DFE61&gt;额外爆炸&lt;/color&gt;&lt;color=#ffffff&gt;，产生&lt;/color&gt;&lt;color=#5DFE61&gt;范围伤害&lt;/color&gt;&lt;/outline&gt;&lt;/size&gt;&lt;/b&gt;</v>
      </c>
    </row>
    <row r="50" spans="1:52">
      <c r="A50" s="8">
        <v>332</v>
      </c>
      <c r="B50" s="8" t="s">
        <v>165</v>
      </c>
      <c r="C50" s="8" t="s">
        <v>165</v>
      </c>
      <c r="D50" s="1"/>
      <c r="E50" s="1">
        <v>3</v>
      </c>
      <c r="F50" s="1">
        <v>2</v>
      </c>
      <c r="G50" s="1">
        <v>1</v>
      </c>
      <c r="H50" s="1">
        <v>2</v>
      </c>
      <c r="I50" s="8" t="s">
        <v>173</v>
      </c>
      <c r="J50" s="8" t="str">
        <f t="shared" si="0"/>
        <v>长弓id332技能描述</v>
      </c>
      <c r="K50" s="8">
        <v>13</v>
      </c>
      <c r="L50" s="8">
        <v>0.5</v>
      </c>
      <c r="O50" s="1" t="s">
        <v>174</v>
      </c>
      <c r="P50" s="8" t="s">
        <v>166</v>
      </c>
      <c r="R50" s="8">
        <v>3</v>
      </c>
      <c r="S50" s="47">
        <v>4500</v>
      </c>
      <c r="T50" s="55"/>
      <c r="U50" s="56"/>
      <c r="AE50" s="49" t="s">
        <v>175</v>
      </c>
      <c r="AK50" s="8" t="s">
        <v>174</v>
      </c>
      <c r="AL50" s="60"/>
      <c r="AM50" s="60" t="s">
        <v>176</v>
      </c>
      <c r="AN50" s="61" t="s">
        <v>177</v>
      </c>
      <c r="AO50" s="50" t="s">
        <v>178</v>
      </c>
      <c r="AS50" t="s">
        <v>68</v>
      </c>
      <c r="AT50" s="1" t="str">
        <f t="shared" si="1"/>
        <v>&lt;color=#ffffff&gt;击中敌人添加&lt;/color&gt;</v>
      </c>
      <c r="AU50" t="str">
        <f t="shared" si="2"/>
        <v>&lt;color=#5DFE61&gt;点燃&lt;/color&gt;</v>
      </c>
      <c r="AV50" s="1" t="str">
        <f t="shared" si="3"/>
        <v>&lt;color=#ffffff&gt;效果，造成持续伤害&lt;/color&gt;</v>
      </c>
      <c r="AW50" t="str">
        <f t="shared" si="4"/>
        <v/>
      </c>
      <c r="AX50" s="1" t="str">
        <f t="shared" si="5"/>
        <v/>
      </c>
      <c r="AY50" t="s">
        <v>69</v>
      </c>
      <c r="AZ50" t="str">
        <f t="shared" si="6"/>
        <v>&lt;b&gt;&lt;size=20&gt;&lt;outline color=#3D3D3D width=2&gt;&lt;color=#ffffff&gt;击中敌人添加&lt;/color&gt;&lt;color=#5DFE61&gt;点燃&lt;/color&gt;&lt;color=#ffffff&gt;效果，造成持续伤害&lt;/color&gt;&lt;/outline&gt;&lt;/size&gt;&lt;/b&gt;</v>
      </c>
    </row>
    <row r="51" spans="1:52">
      <c r="A51" s="8">
        <v>341</v>
      </c>
      <c r="B51" s="8" t="s">
        <v>165</v>
      </c>
      <c r="C51" s="8" t="s">
        <v>165</v>
      </c>
      <c r="D51" s="1"/>
      <c r="E51" s="1">
        <v>3</v>
      </c>
      <c r="F51" s="1">
        <v>2</v>
      </c>
      <c r="G51" s="1">
        <v>1</v>
      </c>
      <c r="H51" s="1">
        <v>3</v>
      </c>
      <c r="I51" s="8" t="s">
        <v>154</v>
      </c>
      <c r="J51" s="8" t="str">
        <f t="shared" si="0"/>
        <v>长弓id341技能描述</v>
      </c>
      <c r="K51" s="52">
        <v>2</v>
      </c>
      <c r="L51" s="52">
        <v>1</v>
      </c>
      <c r="O51" s="1" t="s">
        <v>179</v>
      </c>
      <c r="P51" s="8" t="s">
        <v>166</v>
      </c>
      <c r="R51" s="8">
        <v>3</v>
      </c>
      <c r="S51" s="47">
        <v>1500</v>
      </c>
      <c r="T51" s="55" t="s">
        <v>64</v>
      </c>
      <c r="U51" s="56" t="s">
        <v>156</v>
      </c>
      <c r="AK51" s="8" t="s">
        <v>179</v>
      </c>
      <c r="AL51" s="60"/>
      <c r="AM51" s="60" t="s">
        <v>157</v>
      </c>
      <c r="AN51" s="61" t="s">
        <v>154</v>
      </c>
      <c r="AO51" s="50" t="s">
        <v>180</v>
      </c>
      <c r="AS51" t="s">
        <v>68</v>
      </c>
      <c r="AT51" s="1" t="str">
        <f t="shared" si="1"/>
        <v>&lt;color=#ffffff&gt;对敌人的伤害&lt;/color&gt;</v>
      </c>
      <c r="AU51" t="str">
        <f t="shared" si="2"/>
        <v>&lt;color=#5DFE61&gt;必定暴击&lt;/color&gt;</v>
      </c>
      <c r="AV51" s="1" t="str">
        <f t="shared" si="3"/>
        <v>&lt;color=#ffffff&gt;，暴击率转化成暴击伤害&lt;/color&gt;</v>
      </c>
      <c r="AW51" t="str">
        <f t="shared" si="4"/>
        <v/>
      </c>
      <c r="AX51" s="1" t="str">
        <f t="shared" si="5"/>
        <v/>
      </c>
      <c r="AY51" t="s">
        <v>69</v>
      </c>
      <c r="AZ51" t="str">
        <f t="shared" si="6"/>
        <v>&lt;b&gt;&lt;size=20&gt;&lt;outline color=#3D3D3D width=2&gt;&lt;color=#ffffff&gt;对敌人的伤害&lt;/color&gt;&lt;color=#5DFE61&gt;必定暴击&lt;/color&gt;&lt;color=#ffffff&gt;，暴击率转化成暴击伤害&lt;/color&gt;&lt;/outline&gt;&lt;/size&gt;&lt;/b&gt;</v>
      </c>
    </row>
    <row r="52" spans="1:52">
      <c r="A52" s="8">
        <v>342</v>
      </c>
      <c r="B52" s="8" t="s">
        <v>165</v>
      </c>
      <c r="C52" s="8" t="s">
        <v>165</v>
      </c>
      <c r="D52" s="1"/>
      <c r="E52" s="1">
        <v>3</v>
      </c>
      <c r="F52" s="1">
        <v>2</v>
      </c>
      <c r="G52" s="1">
        <v>1</v>
      </c>
      <c r="H52" s="1">
        <v>3</v>
      </c>
      <c r="I52" s="8" t="s">
        <v>181</v>
      </c>
      <c r="J52" s="8" t="str">
        <f t="shared" si="0"/>
        <v>长弓id342技能描述</v>
      </c>
      <c r="K52" s="52">
        <v>6</v>
      </c>
      <c r="L52" s="52">
        <v>2</v>
      </c>
      <c r="M52" s="8">
        <v>3</v>
      </c>
      <c r="N52" s="8">
        <v>1</v>
      </c>
      <c r="O52" s="1" t="s">
        <v>182</v>
      </c>
      <c r="P52" s="8" t="s">
        <v>166</v>
      </c>
      <c r="R52" s="8">
        <v>3</v>
      </c>
      <c r="S52" s="47">
        <v>1500</v>
      </c>
      <c r="T52" s="55" t="s">
        <v>64</v>
      </c>
      <c r="U52" s="56" t="s">
        <v>81</v>
      </c>
      <c r="Z52" s="49" t="s">
        <v>183</v>
      </c>
      <c r="AK52" s="8" t="s">
        <v>182</v>
      </c>
      <c r="AL52" s="60"/>
      <c r="AM52" s="60" t="s">
        <v>184</v>
      </c>
      <c r="AN52" s="61" t="s">
        <v>130</v>
      </c>
      <c r="AO52" s="50" t="s">
        <v>131</v>
      </c>
      <c r="AP52" s="49" t="s">
        <v>82</v>
      </c>
      <c r="AS52" t="s">
        <v>68</v>
      </c>
      <c r="AT52" s="1" t="str">
        <f t="shared" si="1"/>
        <v>&lt;color=#ffffff&gt;发射的箭矢数量&lt;/color&gt;</v>
      </c>
      <c r="AU52" t="str">
        <f t="shared" si="2"/>
        <v>&lt;color=#5DFE61&gt;+2&lt;/color&gt;</v>
      </c>
      <c r="AV52" s="1" t="str">
        <f t="shared" si="3"/>
        <v>&lt;color=#ffffff&gt;，伤害&lt;/color&gt;</v>
      </c>
      <c r="AW52" t="str">
        <f t="shared" si="4"/>
        <v>&lt;color=#5DFE61&gt;+50%&lt;/color&gt;</v>
      </c>
      <c r="AX52" s="1" t="str">
        <f t="shared" si="5"/>
        <v/>
      </c>
      <c r="AY52" t="s">
        <v>69</v>
      </c>
      <c r="AZ52" t="str">
        <f t="shared" si="6"/>
        <v>&lt;b&gt;&lt;size=20&gt;&lt;outline color=#3D3D3D width=2&gt;&lt;color=#ffffff&gt;发射的箭矢数量&lt;/color&gt;&lt;color=#5DFE61&gt;+2&lt;/color&gt;&lt;color=#ffffff&gt;，伤害&lt;/color&gt;&lt;color=#5DFE61&gt;+50%&lt;/color&gt;&lt;/outline&gt;&lt;/size&gt;&lt;/b&gt;</v>
      </c>
    </row>
    <row r="53" spans="1:52">
      <c r="A53" s="8">
        <v>351</v>
      </c>
      <c r="B53" s="8" t="s">
        <v>165</v>
      </c>
      <c r="C53" s="8" t="s">
        <v>165</v>
      </c>
      <c r="D53" s="1"/>
      <c r="E53" s="1">
        <v>3</v>
      </c>
      <c r="F53" s="1">
        <v>2</v>
      </c>
      <c r="G53" s="1">
        <v>1</v>
      </c>
      <c r="H53" s="1">
        <v>4</v>
      </c>
      <c r="I53" s="8" t="s">
        <v>126</v>
      </c>
      <c r="J53" s="8" t="str">
        <f t="shared" si="0"/>
        <v>长弓id351技能描述</v>
      </c>
      <c r="K53" s="52">
        <v>3</v>
      </c>
      <c r="L53" s="52">
        <v>0.5</v>
      </c>
      <c r="M53" s="8">
        <v>7</v>
      </c>
      <c r="N53" s="8">
        <v>3</v>
      </c>
      <c r="O53" s="1" t="s">
        <v>185</v>
      </c>
      <c r="P53" s="8" t="s">
        <v>166</v>
      </c>
      <c r="R53" s="8">
        <v>3</v>
      </c>
      <c r="S53" s="47">
        <v>500</v>
      </c>
      <c r="T53" s="55" t="s">
        <v>64</v>
      </c>
      <c r="U53" s="56" t="s">
        <v>81</v>
      </c>
      <c r="Z53" s="49" t="s">
        <v>186</v>
      </c>
      <c r="AK53" s="8" t="s">
        <v>187</v>
      </c>
      <c r="AL53" s="60"/>
      <c r="AM53" s="60" t="s">
        <v>188</v>
      </c>
      <c r="AN53" s="61" t="s">
        <v>130</v>
      </c>
      <c r="AO53" s="50" t="s">
        <v>189</v>
      </c>
      <c r="AP53" s="49" t="s">
        <v>82</v>
      </c>
      <c r="AS53" t="s">
        <v>68</v>
      </c>
      <c r="AT53" s="1" t="str">
        <f t="shared" si="1"/>
        <v>&lt;color=#ffffff&gt;连发&lt;/color&gt;</v>
      </c>
      <c r="AU53" t="str">
        <f t="shared" si="2"/>
        <v>&lt;color=#5DFE61&gt;+2&lt;/color&gt;</v>
      </c>
      <c r="AV53" s="1" t="str">
        <f t="shared" si="3"/>
        <v>&lt;color=#ffffff&gt;，造成伤害&lt;/color&gt;</v>
      </c>
      <c r="AW53" t="str">
        <f t="shared" si="4"/>
        <v>&lt;color=#5DFE61&gt;+50%&lt;/color&gt;</v>
      </c>
      <c r="AX53" s="1" t="str">
        <f t="shared" si="5"/>
        <v/>
      </c>
      <c r="AY53" t="s">
        <v>69</v>
      </c>
      <c r="AZ53" t="str">
        <f t="shared" si="6"/>
        <v>&lt;b&gt;&lt;size=20&gt;&lt;outline color=#3D3D3D width=2&gt;&lt;color=#ffffff&gt;连发&lt;/color&gt;&lt;color=#5DFE61&gt;+2&lt;/color&gt;&lt;color=#ffffff&gt;，造成伤害&lt;/color&gt;&lt;color=#5DFE61&gt;+50%&lt;/color&gt;&lt;/outline&gt;&lt;/size&gt;&lt;/b&gt;</v>
      </c>
    </row>
    <row r="54" spans="1:52">
      <c r="A54" s="8">
        <v>352</v>
      </c>
      <c r="B54" s="8" t="s">
        <v>165</v>
      </c>
      <c r="C54" s="8" t="s">
        <v>165</v>
      </c>
      <c r="D54" s="1"/>
      <c r="E54" s="1">
        <v>3</v>
      </c>
      <c r="F54" s="1">
        <v>2</v>
      </c>
      <c r="G54" s="1">
        <v>1</v>
      </c>
      <c r="H54" s="1">
        <v>4</v>
      </c>
      <c r="I54" s="8" t="s">
        <v>119</v>
      </c>
      <c r="J54" s="8" t="str">
        <f t="shared" si="0"/>
        <v>长弓id352技能描述</v>
      </c>
      <c r="K54" s="52">
        <v>9</v>
      </c>
      <c r="L54" s="52">
        <v>4</v>
      </c>
      <c r="O54" s="1" t="s">
        <v>190</v>
      </c>
      <c r="P54" s="8" t="s">
        <v>166</v>
      </c>
      <c r="R54" s="8">
        <v>3</v>
      </c>
      <c r="S54" s="47">
        <v>500</v>
      </c>
      <c r="T54" s="55" t="s">
        <v>64</v>
      </c>
      <c r="U54" s="56" t="s">
        <v>191</v>
      </c>
      <c r="AK54" s="8" t="s">
        <v>190</v>
      </c>
      <c r="AL54" s="60"/>
      <c r="AM54" s="60" t="s">
        <v>122</v>
      </c>
      <c r="AN54" s="61" t="s">
        <v>192</v>
      </c>
      <c r="AO54" s="50" t="s">
        <v>193</v>
      </c>
      <c r="AP54" s="49" t="s">
        <v>194</v>
      </c>
      <c r="AQ54" s="50" t="s">
        <v>66</v>
      </c>
      <c r="AS54" t="s">
        <v>68</v>
      </c>
      <c r="AT54" s="1" t="str">
        <f t="shared" si="1"/>
        <v>&lt;color=#ffffff&gt;对敌人&lt;/color&gt;</v>
      </c>
      <c r="AU54" t="str">
        <f t="shared" si="2"/>
        <v>&lt;color=#5DFE61&gt;50%&lt;/color&gt;</v>
      </c>
      <c r="AV54" s="1" t="str">
        <f t="shared" si="3"/>
        <v>&lt;color=#ffffff&gt;概率造成&lt;/color&gt;</v>
      </c>
      <c r="AW54" t="str">
        <f t="shared" si="4"/>
        <v>&lt;color=#5DFE61&gt;8倍&lt;/color&gt;</v>
      </c>
      <c r="AX54" s="1" t="str">
        <f t="shared" si="5"/>
        <v>&lt;color=#ffffff&gt;伤害&lt;/color&gt;</v>
      </c>
      <c r="AY54" t="s">
        <v>69</v>
      </c>
      <c r="AZ54" t="str">
        <f t="shared" si="6"/>
        <v>&lt;b&gt;&lt;size=20&gt;&lt;outline color=#3D3D3D width=2&gt;&lt;color=#ffffff&gt;对敌人&lt;/color&gt;&lt;color=#5DFE61&gt;50%&lt;/color&gt;&lt;color=#ffffff&gt;概率造成&lt;/color&gt;&lt;color=#5DFE61&gt;8倍&lt;/color&gt;&lt;color=#ffffff&gt;伤害&lt;/color&gt;&lt;/outline&gt;&lt;/size&gt;&lt;/b&gt;</v>
      </c>
    </row>
    <row r="55" spans="1:52">
      <c r="A55" s="8">
        <v>401</v>
      </c>
      <c r="B55" s="8" t="s">
        <v>195</v>
      </c>
      <c r="C55" s="8" t="s">
        <v>195</v>
      </c>
      <c r="D55" s="1"/>
      <c r="E55" s="1">
        <v>4</v>
      </c>
      <c r="F55" s="1">
        <v>1</v>
      </c>
      <c r="G55" s="1">
        <v>99</v>
      </c>
      <c r="H55" s="1">
        <v>1</v>
      </c>
      <c r="I55" s="8" t="s">
        <v>134</v>
      </c>
      <c r="J55" s="8" t="str">
        <f t="shared" si="0"/>
        <v>石斧id401技能描述</v>
      </c>
      <c r="K55" s="52">
        <v>3</v>
      </c>
      <c r="L55" s="52">
        <v>0.25</v>
      </c>
      <c r="O55" s="1" t="s">
        <v>62</v>
      </c>
      <c r="P55" s="8" t="s">
        <v>196</v>
      </c>
      <c r="R55" s="8">
        <v>3</v>
      </c>
      <c r="S55" s="47">
        <v>13500</v>
      </c>
      <c r="T55" s="55" t="s">
        <v>64</v>
      </c>
      <c r="U55" s="56" t="s">
        <v>65</v>
      </c>
      <c r="AK55" s="8" t="s">
        <v>62</v>
      </c>
      <c r="AL55" s="60"/>
      <c r="AM55" s="60" t="s">
        <v>66</v>
      </c>
      <c r="AN55" s="61" t="s">
        <v>67</v>
      </c>
      <c r="AS55" t="s">
        <v>68</v>
      </c>
      <c r="AT55" s="1" t="str">
        <f t="shared" si="1"/>
        <v>&lt;color=#ffffff&gt;伤害&lt;/color&gt;</v>
      </c>
      <c r="AU55" t="str">
        <f t="shared" si="2"/>
        <v>&lt;color=#5DFE61&gt;+25%&lt;/color&gt;</v>
      </c>
      <c r="AV55" s="1" t="str">
        <f t="shared" si="3"/>
        <v/>
      </c>
      <c r="AW55" t="str">
        <f t="shared" si="4"/>
        <v/>
      </c>
      <c r="AX55" s="1" t="str">
        <f t="shared" si="5"/>
        <v/>
      </c>
      <c r="AY55" t="s">
        <v>69</v>
      </c>
      <c r="AZ55" t="str">
        <f t="shared" si="6"/>
        <v>&lt;b&gt;&lt;size=20&gt;&lt;outline color=#3D3D3D width=2&gt;&lt;color=#ffffff&gt;伤害&lt;/color&gt;&lt;color=#5DFE61&gt;+25%&lt;/color&gt;&lt;/outline&gt;&lt;/size&gt;&lt;/b&gt;</v>
      </c>
    </row>
    <row r="56" spans="1:52">
      <c r="A56" s="8">
        <v>402</v>
      </c>
      <c r="B56" s="8" t="s">
        <v>195</v>
      </c>
      <c r="C56" s="8" t="s">
        <v>195</v>
      </c>
      <c r="D56" s="1"/>
      <c r="E56" s="1">
        <v>4</v>
      </c>
      <c r="F56" s="1">
        <v>1</v>
      </c>
      <c r="G56" s="1">
        <v>99</v>
      </c>
      <c r="H56" s="1">
        <v>1</v>
      </c>
      <c r="I56" s="8" t="s">
        <v>73</v>
      </c>
      <c r="J56" s="8" t="str">
        <f t="shared" si="0"/>
        <v>石斧id402技能描述</v>
      </c>
      <c r="K56" s="52">
        <v>1</v>
      </c>
      <c r="L56" s="52">
        <v>0.15</v>
      </c>
      <c r="O56" s="1" t="s">
        <v>71</v>
      </c>
      <c r="P56" s="8" t="s">
        <v>196</v>
      </c>
      <c r="R56" s="8">
        <v>3</v>
      </c>
      <c r="S56" s="47">
        <v>13500</v>
      </c>
      <c r="T56" s="55" t="s">
        <v>64</v>
      </c>
      <c r="U56" s="56" t="s">
        <v>72</v>
      </c>
      <c r="AK56" s="8" t="s">
        <v>71</v>
      </c>
      <c r="AL56" s="60"/>
      <c r="AM56" s="60" t="s">
        <v>73</v>
      </c>
      <c r="AN56" s="61" t="s">
        <v>74</v>
      </c>
      <c r="AS56" t="s">
        <v>68</v>
      </c>
      <c r="AT56" s="1" t="str">
        <f t="shared" si="1"/>
        <v>&lt;color=#ffffff&gt;暴击率&lt;/color&gt;</v>
      </c>
      <c r="AU56" t="str">
        <f t="shared" si="2"/>
        <v>&lt;color=#5DFE61&gt;+15%&lt;/color&gt;</v>
      </c>
      <c r="AV56" s="1" t="str">
        <f t="shared" si="3"/>
        <v/>
      </c>
      <c r="AW56" t="str">
        <f t="shared" si="4"/>
        <v/>
      </c>
      <c r="AX56" s="1" t="str">
        <f t="shared" si="5"/>
        <v/>
      </c>
      <c r="AY56" t="s">
        <v>69</v>
      </c>
      <c r="AZ56" t="str">
        <f t="shared" si="6"/>
        <v>&lt;b&gt;&lt;size=20&gt;&lt;outline color=#3D3D3D width=2&gt;&lt;color=#ffffff&gt;暴击率&lt;/color&gt;&lt;color=#5DFE61&gt;+15%&lt;/color&gt;&lt;/outline&gt;&lt;/size&gt;&lt;/b&gt;</v>
      </c>
    </row>
    <row r="57" spans="1:52">
      <c r="A57" s="8">
        <v>403</v>
      </c>
      <c r="B57" s="8" t="s">
        <v>195</v>
      </c>
      <c r="C57" s="8" t="s">
        <v>195</v>
      </c>
      <c r="D57" s="1"/>
      <c r="E57" s="1">
        <v>4</v>
      </c>
      <c r="F57" s="1">
        <v>1</v>
      </c>
      <c r="G57" s="1">
        <v>99</v>
      </c>
      <c r="H57" s="1">
        <v>1</v>
      </c>
      <c r="I57" s="8" t="s">
        <v>136</v>
      </c>
      <c r="J57" s="8" t="str">
        <f t="shared" si="0"/>
        <v>石斧id403技能描述</v>
      </c>
      <c r="K57" s="52">
        <v>4</v>
      </c>
      <c r="L57" s="52">
        <v>0.1</v>
      </c>
      <c r="O57" s="1" t="s">
        <v>76</v>
      </c>
      <c r="P57" s="8" t="s">
        <v>196</v>
      </c>
      <c r="R57" s="8">
        <v>3</v>
      </c>
      <c r="S57" s="47">
        <v>13500</v>
      </c>
      <c r="T57" s="55" t="s">
        <v>64</v>
      </c>
      <c r="U57" s="56" t="s">
        <v>77</v>
      </c>
      <c r="AK57" s="8" t="s">
        <v>76</v>
      </c>
      <c r="AL57" s="60"/>
      <c r="AM57" s="60" t="s">
        <v>78</v>
      </c>
      <c r="AN57" s="61" t="s">
        <v>79</v>
      </c>
      <c r="AS57" t="s">
        <v>68</v>
      </c>
      <c r="AT57" s="1" t="str">
        <f t="shared" si="1"/>
        <v>&lt;color=#ffffff&gt;冷却时间&lt;/color&gt;</v>
      </c>
      <c r="AU57" t="str">
        <f t="shared" si="2"/>
        <v>&lt;color=#5DFE61&gt;-10%&lt;/color&gt;</v>
      </c>
      <c r="AV57" s="1" t="str">
        <f t="shared" si="3"/>
        <v/>
      </c>
      <c r="AW57" t="str">
        <f t="shared" si="4"/>
        <v/>
      </c>
      <c r="AX57" s="1" t="str">
        <f t="shared" si="5"/>
        <v/>
      </c>
      <c r="AY57" t="s">
        <v>69</v>
      </c>
      <c r="AZ57" t="str">
        <f t="shared" si="6"/>
        <v>&lt;b&gt;&lt;size=20&gt;&lt;outline color=#3D3D3D width=2&gt;&lt;color=#ffffff&gt;冷却时间&lt;/color&gt;&lt;color=#5DFE61&gt;-10%&lt;/color&gt;&lt;/outline&gt;&lt;/size&gt;&lt;/b&gt;</v>
      </c>
    </row>
    <row r="58" spans="1:52">
      <c r="A58" s="8">
        <v>411</v>
      </c>
      <c r="B58" s="8" t="s">
        <v>195</v>
      </c>
      <c r="C58" s="8" t="s">
        <v>195</v>
      </c>
      <c r="D58" s="1"/>
      <c r="E58" s="1">
        <v>4</v>
      </c>
      <c r="F58" s="1">
        <v>1</v>
      </c>
      <c r="G58" s="1">
        <v>99</v>
      </c>
      <c r="H58" s="1">
        <v>2</v>
      </c>
      <c r="I58" s="8" t="s">
        <v>134</v>
      </c>
      <c r="J58" s="8" t="str">
        <f t="shared" si="0"/>
        <v>石斧id411技能描述</v>
      </c>
      <c r="K58" s="52">
        <v>3</v>
      </c>
      <c r="L58" s="52">
        <v>0.5</v>
      </c>
      <c r="O58" s="1" t="s">
        <v>80</v>
      </c>
      <c r="P58" s="8" t="s">
        <v>196</v>
      </c>
      <c r="R58" s="8">
        <v>3</v>
      </c>
      <c r="S58" s="47">
        <v>4500</v>
      </c>
      <c r="T58" s="55" t="s">
        <v>64</v>
      </c>
      <c r="U58" s="56" t="s">
        <v>81</v>
      </c>
      <c r="AK58" s="8" t="s">
        <v>80</v>
      </c>
      <c r="AL58" s="60"/>
      <c r="AM58" s="60" t="s">
        <v>66</v>
      </c>
      <c r="AN58" s="61" t="s">
        <v>82</v>
      </c>
      <c r="AS58" t="s">
        <v>68</v>
      </c>
      <c r="AT58" s="1" t="str">
        <f t="shared" si="1"/>
        <v>&lt;color=#ffffff&gt;伤害&lt;/color&gt;</v>
      </c>
      <c r="AU58" t="str">
        <f t="shared" si="2"/>
        <v>&lt;color=#5DFE61&gt;+50%&lt;/color&gt;</v>
      </c>
      <c r="AV58" s="1" t="str">
        <f t="shared" si="3"/>
        <v/>
      </c>
      <c r="AW58" t="str">
        <f t="shared" si="4"/>
        <v/>
      </c>
      <c r="AX58" s="1" t="str">
        <f t="shared" si="5"/>
        <v/>
      </c>
      <c r="AY58" t="s">
        <v>69</v>
      </c>
      <c r="AZ58" t="str">
        <f t="shared" si="6"/>
        <v>&lt;b&gt;&lt;size=20&gt;&lt;outline color=#3D3D3D width=2&gt;&lt;color=#ffffff&gt;伤害&lt;/color&gt;&lt;color=#5DFE61&gt;+50%&lt;/color&gt;&lt;/outline&gt;&lt;/size&gt;&lt;/b&gt;</v>
      </c>
    </row>
    <row r="59" spans="1:52">
      <c r="A59" s="8">
        <v>412</v>
      </c>
      <c r="B59" s="8" t="s">
        <v>195</v>
      </c>
      <c r="C59" s="8" t="s">
        <v>195</v>
      </c>
      <c r="D59" s="1"/>
      <c r="E59" s="1">
        <v>4</v>
      </c>
      <c r="F59" s="1">
        <v>1</v>
      </c>
      <c r="G59" s="1">
        <v>99</v>
      </c>
      <c r="H59" s="1">
        <v>2</v>
      </c>
      <c r="I59" s="8" t="s">
        <v>73</v>
      </c>
      <c r="J59" s="8" t="str">
        <f t="shared" si="0"/>
        <v>石斧id412技能描述</v>
      </c>
      <c r="K59" s="52">
        <v>1</v>
      </c>
      <c r="L59" s="52">
        <v>0.25</v>
      </c>
      <c r="O59" s="1" t="s">
        <v>83</v>
      </c>
      <c r="P59" s="8" t="s">
        <v>196</v>
      </c>
      <c r="R59" s="8">
        <v>3</v>
      </c>
      <c r="S59" s="47">
        <v>4500</v>
      </c>
      <c r="T59" s="55" t="s">
        <v>64</v>
      </c>
      <c r="U59" s="56" t="s">
        <v>84</v>
      </c>
      <c r="AK59" s="8" t="s">
        <v>83</v>
      </c>
      <c r="AL59" s="60"/>
      <c r="AM59" s="60" t="s">
        <v>73</v>
      </c>
      <c r="AN59" s="61" t="s">
        <v>67</v>
      </c>
      <c r="AS59" t="s">
        <v>68</v>
      </c>
      <c r="AT59" s="1" t="str">
        <f t="shared" si="1"/>
        <v>&lt;color=#ffffff&gt;暴击率&lt;/color&gt;</v>
      </c>
      <c r="AU59" t="str">
        <f t="shared" si="2"/>
        <v>&lt;color=#5DFE61&gt;+25%&lt;/color&gt;</v>
      </c>
      <c r="AV59" s="1" t="str">
        <f t="shared" si="3"/>
        <v/>
      </c>
      <c r="AW59" t="str">
        <f t="shared" si="4"/>
        <v/>
      </c>
      <c r="AX59" s="1" t="str">
        <f t="shared" si="5"/>
        <v/>
      </c>
      <c r="AY59" t="s">
        <v>69</v>
      </c>
      <c r="AZ59" t="str">
        <f t="shared" si="6"/>
        <v>&lt;b&gt;&lt;size=20&gt;&lt;outline color=#3D3D3D width=2&gt;&lt;color=#ffffff&gt;暴击率&lt;/color&gt;&lt;color=#5DFE61&gt;+25%&lt;/color&gt;&lt;/outline&gt;&lt;/size&gt;&lt;/b&gt;</v>
      </c>
    </row>
    <row r="60" spans="1:52">
      <c r="A60" s="8">
        <v>413</v>
      </c>
      <c r="B60" s="8" t="s">
        <v>195</v>
      </c>
      <c r="C60" s="8" t="s">
        <v>195</v>
      </c>
      <c r="D60" s="1"/>
      <c r="E60" s="1">
        <v>4</v>
      </c>
      <c r="F60" s="1">
        <v>1</v>
      </c>
      <c r="G60" s="1">
        <v>99</v>
      </c>
      <c r="H60" s="1">
        <v>2</v>
      </c>
      <c r="I60" s="8" t="s">
        <v>137</v>
      </c>
      <c r="J60" s="8" t="str">
        <f t="shared" si="0"/>
        <v>石斧id413技能描述</v>
      </c>
      <c r="K60" s="52">
        <v>2</v>
      </c>
      <c r="L60" s="52">
        <v>0.5</v>
      </c>
      <c r="O60" s="1" t="s">
        <v>86</v>
      </c>
      <c r="P60" s="8" t="s">
        <v>196</v>
      </c>
      <c r="R60" s="8">
        <v>3</v>
      </c>
      <c r="S60" s="47">
        <v>4500</v>
      </c>
      <c r="T60" s="55" t="s">
        <v>64</v>
      </c>
      <c r="U60" s="56" t="s">
        <v>87</v>
      </c>
      <c r="AK60" s="8" t="s">
        <v>86</v>
      </c>
      <c r="AL60" s="60"/>
      <c r="AM60" s="60" t="s">
        <v>88</v>
      </c>
      <c r="AN60" s="61" t="s">
        <v>82</v>
      </c>
      <c r="AS60" t="s">
        <v>68</v>
      </c>
      <c r="AT60" s="1" t="str">
        <f t="shared" si="1"/>
        <v>&lt;color=#ffffff&gt;暴击伤害&lt;/color&gt;</v>
      </c>
      <c r="AU60" t="str">
        <f t="shared" si="2"/>
        <v>&lt;color=#5DFE61&gt;+50%&lt;/color&gt;</v>
      </c>
      <c r="AV60" s="1" t="str">
        <f t="shared" si="3"/>
        <v/>
      </c>
      <c r="AW60" t="str">
        <f t="shared" si="4"/>
        <v/>
      </c>
      <c r="AX60" s="1" t="str">
        <f t="shared" si="5"/>
        <v/>
      </c>
      <c r="AY60" t="s">
        <v>69</v>
      </c>
      <c r="AZ60" t="str">
        <f t="shared" si="6"/>
        <v>&lt;b&gt;&lt;size=20&gt;&lt;outline color=#3D3D3D width=2&gt;&lt;color=#ffffff&gt;暴击伤害&lt;/color&gt;&lt;color=#5DFE61&gt;+50%&lt;/color&gt;&lt;/outline&gt;&lt;/size&gt;&lt;/b&gt;</v>
      </c>
    </row>
    <row r="61" spans="1:52">
      <c r="A61" s="8">
        <v>414</v>
      </c>
      <c r="B61" s="8" t="s">
        <v>195</v>
      </c>
      <c r="C61" s="8" t="s">
        <v>195</v>
      </c>
      <c r="D61" s="1"/>
      <c r="E61" s="1">
        <v>4</v>
      </c>
      <c r="F61" s="1">
        <v>1</v>
      </c>
      <c r="G61" s="1">
        <v>99</v>
      </c>
      <c r="H61" s="1">
        <v>2</v>
      </c>
      <c r="I61" s="8" t="s">
        <v>136</v>
      </c>
      <c r="J61" s="8" t="str">
        <f t="shared" si="0"/>
        <v>石斧id414技能描述</v>
      </c>
      <c r="K61" s="52">
        <v>4</v>
      </c>
      <c r="L61" s="52">
        <v>0.2</v>
      </c>
      <c r="O61" s="1" t="s">
        <v>89</v>
      </c>
      <c r="P61" s="8" t="s">
        <v>196</v>
      </c>
      <c r="R61" s="8">
        <v>3</v>
      </c>
      <c r="S61" s="47">
        <v>4500</v>
      </c>
      <c r="T61" s="55" t="s">
        <v>64</v>
      </c>
      <c r="U61" s="56" t="s">
        <v>90</v>
      </c>
      <c r="AK61" s="8" t="s">
        <v>89</v>
      </c>
      <c r="AL61" s="60"/>
      <c r="AM61" s="60" t="s">
        <v>78</v>
      </c>
      <c r="AN61" s="61" t="s">
        <v>91</v>
      </c>
      <c r="AS61" t="s">
        <v>68</v>
      </c>
      <c r="AT61" s="1" t="str">
        <f t="shared" si="1"/>
        <v>&lt;color=#ffffff&gt;冷却时间&lt;/color&gt;</v>
      </c>
      <c r="AU61" t="str">
        <f t="shared" si="2"/>
        <v>&lt;color=#5DFE61&gt;-20%&lt;/color&gt;</v>
      </c>
      <c r="AV61" s="1" t="str">
        <f t="shared" si="3"/>
        <v/>
      </c>
      <c r="AW61" t="str">
        <f t="shared" si="4"/>
        <v/>
      </c>
      <c r="AX61" s="1" t="str">
        <f t="shared" si="5"/>
        <v/>
      </c>
      <c r="AY61" t="s">
        <v>69</v>
      </c>
      <c r="AZ61" t="str">
        <f t="shared" si="6"/>
        <v>&lt;b&gt;&lt;size=20&gt;&lt;outline color=#3D3D3D width=2&gt;&lt;color=#ffffff&gt;冷却时间&lt;/color&gt;&lt;color=#5DFE61&gt;-20%&lt;/color&gt;&lt;/outline&gt;&lt;/size&gt;&lt;/b&gt;</v>
      </c>
    </row>
    <row r="62" spans="1:52">
      <c r="A62" s="8">
        <v>421</v>
      </c>
      <c r="B62" s="8" t="s">
        <v>195</v>
      </c>
      <c r="C62" s="8" t="s">
        <v>195</v>
      </c>
      <c r="D62" s="1"/>
      <c r="E62" s="1">
        <v>4</v>
      </c>
      <c r="F62" s="1">
        <v>1</v>
      </c>
      <c r="G62" s="1">
        <v>99</v>
      </c>
      <c r="H62" s="1">
        <v>3</v>
      </c>
      <c r="I62" s="8" t="s">
        <v>134</v>
      </c>
      <c r="J62" s="8" t="str">
        <f t="shared" si="0"/>
        <v>石斧id421技能描述</v>
      </c>
      <c r="K62" s="52">
        <v>3</v>
      </c>
      <c r="L62" s="52">
        <v>1</v>
      </c>
      <c r="O62" s="1" t="s">
        <v>92</v>
      </c>
      <c r="P62" s="8" t="s">
        <v>196</v>
      </c>
      <c r="R62" s="8">
        <v>3</v>
      </c>
      <c r="S62" s="47">
        <v>1500</v>
      </c>
      <c r="T62" s="55" t="s">
        <v>64</v>
      </c>
      <c r="U62" s="56" t="s">
        <v>93</v>
      </c>
      <c r="AK62" s="8" t="s">
        <v>92</v>
      </c>
      <c r="AL62" s="60"/>
      <c r="AM62" s="60" t="s">
        <v>66</v>
      </c>
      <c r="AN62" s="61" t="s">
        <v>94</v>
      </c>
      <c r="AS62" t="s">
        <v>68</v>
      </c>
      <c r="AT62" s="1" t="str">
        <f t="shared" si="1"/>
        <v>&lt;color=#ffffff&gt;伤害&lt;/color&gt;</v>
      </c>
      <c r="AU62" t="str">
        <f t="shared" si="2"/>
        <v>&lt;color=#5DFE61&gt;+100%&lt;/color&gt;</v>
      </c>
      <c r="AV62" s="1" t="str">
        <f t="shared" si="3"/>
        <v/>
      </c>
      <c r="AW62" t="str">
        <f t="shared" si="4"/>
        <v/>
      </c>
      <c r="AX62" s="1" t="str">
        <f t="shared" si="5"/>
        <v/>
      </c>
      <c r="AY62" t="s">
        <v>69</v>
      </c>
      <c r="AZ62" t="str">
        <f t="shared" si="6"/>
        <v>&lt;b&gt;&lt;size=20&gt;&lt;outline color=#3D3D3D width=2&gt;&lt;color=#ffffff&gt;伤害&lt;/color&gt;&lt;color=#5DFE61&gt;+100%&lt;/color&gt;&lt;/outline&gt;&lt;/size&gt;&lt;/b&gt;</v>
      </c>
    </row>
    <row r="63" spans="1:52">
      <c r="A63" s="8">
        <v>422</v>
      </c>
      <c r="B63" s="8" t="s">
        <v>195</v>
      </c>
      <c r="C63" s="8" t="s">
        <v>195</v>
      </c>
      <c r="D63" s="1"/>
      <c r="E63" s="1">
        <v>4</v>
      </c>
      <c r="F63" s="1">
        <v>1</v>
      </c>
      <c r="G63" s="1">
        <v>99</v>
      </c>
      <c r="H63" s="1">
        <v>3</v>
      </c>
      <c r="I63" s="8" t="s">
        <v>73</v>
      </c>
      <c r="J63" s="8" t="str">
        <f t="shared" si="0"/>
        <v>石斧id422技能描述</v>
      </c>
      <c r="K63" s="52">
        <v>1</v>
      </c>
      <c r="L63" s="52">
        <v>0.5</v>
      </c>
      <c r="O63" s="1" t="s">
        <v>95</v>
      </c>
      <c r="P63" s="8" t="s">
        <v>196</v>
      </c>
      <c r="R63" s="8">
        <v>3</v>
      </c>
      <c r="S63" s="47">
        <v>1500</v>
      </c>
      <c r="T63" s="55" t="s">
        <v>64</v>
      </c>
      <c r="U63" s="56" t="s">
        <v>96</v>
      </c>
      <c r="AK63" s="8" t="s">
        <v>95</v>
      </c>
      <c r="AL63" s="60"/>
      <c r="AM63" s="60" t="s">
        <v>73</v>
      </c>
      <c r="AN63" s="61" t="s">
        <v>82</v>
      </c>
      <c r="AS63" t="s">
        <v>68</v>
      </c>
      <c r="AT63" s="1" t="str">
        <f t="shared" si="1"/>
        <v>&lt;color=#ffffff&gt;暴击率&lt;/color&gt;</v>
      </c>
      <c r="AU63" t="str">
        <f t="shared" si="2"/>
        <v>&lt;color=#5DFE61&gt;+50%&lt;/color&gt;</v>
      </c>
      <c r="AV63" s="1" t="str">
        <f t="shared" si="3"/>
        <v/>
      </c>
      <c r="AW63" t="str">
        <f t="shared" si="4"/>
        <v/>
      </c>
      <c r="AX63" s="1" t="str">
        <f t="shared" si="5"/>
        <v/>
      </c>
      <c r="AY63" t="s">
        <v>69</v>
      </c>
      <c r="AZ63" t="str">
        <f t="shared" si="6"/>
        <v>&lt;b&gt;&lt;size=20&gt;&lt;outline color=#3D3D3D width=2&gt;&lt;color=#ffffff&gt;暴击率&lt;/color&gt;&lt;color=#5DFE61&gt;+50%&lt;/color&gt;&lt;/outline&gt;&lt;/size&gt;&lt;/b&gt;</v>
      </c>
    </row>
    <row r="64" spans="1:52">
      <c r="A64" s="8">
        <v>423</v>
      </c>
      <c r="B64" s="8" t="s">
        <v>195</v>
      </c>
      <c r="C64" s="8" t="s">
        <v>195</v>
      </c>
      <c r="D64" s="1"/>
      <c r="E64" s="1">
        <v>4</v>
      </c>
      <c r="F64" s="1">
        <v>1</v>
      </c>
      <c r="G64" s="1">
        <v>99</v>
      </c>
      <c r="H64" s="1">
        <v>3</v>
      </c>
      <c r="I64" s="8" t="s">
        <v>137</v>
      </c>
      <c r="J64" s="8" t="str">
        <f t="shared" si="0"/>
        <v>石斧id423技能描述</v>
      </c>
      <c r="K64" s="52">
        <v>2</v>
      </c>
      <c r="L64" s="52">
        <v>1</v>
      </c>
      <c r="O64" s="1" t="s">
        <v>97</v>
      </c>
      <c r="P64" s="8" t="s">
        <v>196</v>
      </c>
      <c r="R64" s="8">
        <v>3</v>
      </c>
      <c r="S64" s="47">
        <v>1500</v>
      </c>
      <c r="T64" s="55" t="s">
        <v>64</v>
      </c>
      <c r="U64" s="56" t="s">
        <v>98</v>
      </c>
      <c r="AK64" s="8" t="s">
        <v>97</v>
      </c>
      <c r="AL64" s="60"/>
      <c r="AM64" s="60" t="s">
        <v>88</v>
      </c>
      <c r="AN64" s="61" t="s">
        <v>94</v>
      </c>
      <c r="AS64" t="s">
        <v>68</v>
      </c>
      <c r="AT64" s="1" t="str">
        <f t="shared" si="1"/>
        <v>&lt;color=#ffffff&gt;暴击伤害&lt;/color&gt;</v>
      </c>
      <c r="AU64" t="str">
        <f t="shared" si="2"/>
        <v>&lt;color=#5DFE61&gt;+100%&lt;/color&gt;</v>
      </c>
      <c r="AV64" s="1" t="str">
        <f t="shared" si="3"/>
        <v/>
      </c>
      <c r="AW64" t="str">
        <f t="shared" si="4"/>
        <v/>
      </c>
      <c r="AX64" s="1" t="str">
        <f t="shared" si="5"/>
        <v/>
      </c>
      <c r="AY64" t="s">
        <v>69</v>
      </c>
      <c r="AZ64" t="str">
        <f t="shared" si="6"/>
        <v>&lt;b&gt;&lt;size=20&gt;&lt;outline color=#3D3D3D width=2&gt;&lt;color=#ffffff&gt;暴击伤害&lt;/color&gt;&lt;color=#5DFE61&gt;+100%&lt;/color&gt;&lt;/outline&gt;&lt;/size&gt;&lt;/b&gt;</v>
      </c>
    </row>
    <row r="65" spans="1:52">
      <c r="A65" s="8">
        <v>424</v>
      </c>
      <c r="B65" s="8" t="s">
        <v>195</v>
      </c>
      <c r="C65" s="8" t="s">
        <v>195</v>
      </c>
      <c r="D65" s="1"/>
      <c r="E65" s="1">
        <v>4</v>
      </c>
      <c r="F65" s="1">
        <v>1</v>
      </c>
      <c r="G65" s="1">
        <v>99</v>
      </c>
      <c r="H65" s="1">
        <v>3</v>
      </c>
      <c r="I65" s="8" t="s">
        <v>136</v>
      </c>
      <c r="J65" s="8" t="str">
        <f t="shared" si="0"/>
        <v>石斧id424技能描述</v>
      </c>
      <c r="K65" s="52">
        <v>4</v>
      </c>
      <c r="L65" s="52">
        <v>0.3</v>
      </c>
      <c r="O65" s="1" t="s">
        <v>99</v>
      </c>
      <c r="P65" s="8" t="s">
        <v>196</v>
      </c>
      <c r="R65" s="8">
        <v>3</v>
      </c>
      <c r="S65" s="47">
        <v>1500</v>
      </c>
      <c r="T65" s="55" t="s">
        <v>64</v>
      </c>
      <c r="U65" s="56" t="s">
        <v>100</v>
      </c>
      <c r="AK65" s="8" t="s">
        <v>99</v>
      </c>
      <c r="AL65" s="60"/>
      <c r="AM65" s="60" t="s">
        <v>78</v>
      </c>
      <c r="AN65" s="61" t="s">
        <v>101</v>
      </c>
      <c r="AS65" t="s">
        <v>68</v>
      </c>
      <c r="AT65" s="1" t="str">
        <f t="shared" si="1"/>
        <v>&lt;color=#ffffff&gt;冷却时间&lt;/color&gt;</v>
      </c>
      <c r="AU65" t="str">
        <f t="shared" si="2"/>
        <v>&lt;color=#5DFE61&gt;-30%&lt;/color&gt;</v>
      </c>
      <c r="AV65" s="1" t="str">
        <f t="shared" si="3"/>
        <v/>
      </c>
      <c r="AW65" t="str">
        <f t="shared" si="4"/>
        <v/>
      </c>
      <c r="AX65" s="1" t="str">
        <f t="shared" si="5"/>
        <v/>
      </c>
      <c r="AY65" t="s">
        <v>69</v>
      </c>
      <c r="AZ65" t="str">
        <f t="shared" si="6"/>
        <v>&lt;b&gt;&lt;size=20&gt;&lt;outline color=#3D3D3D width=2&gt;&lt;color=#ffffff&gt;冷却时间&lt;/color&gt;&lt;color=#5DFE61&gt;-30%&lt;/color&gt;&lt;/outline&gt;&lt;/size&gt;&lt;/b&gt;</v>
      </c>
    </row>
    <row r="66" spans="1:52">
      <c r="A66" s="8">
        <v>431</v>
      </c>
      <c r="B66" s="8" t="s">
        <v>195</v>
      </c>
      <c r="C66" s="8" t="s">
        <v>195</v>
      </c>
      <c r="D66" s="1"/>
      <c r="E66" s="1">
        <v>4</v>
      </c>
      <c r="F66" s="1">
        <v>2</v>
      </c>
      <c r="G66" s="1">
        <v>1</v>
      </c>
      <c r="H66" s="1">
        <v>2</v>
      </c>
      <c r="I66" s="8" t="s">
        <v>167</v>
      </c>
      <c r="J66" s="8" t="str">
        <f t="shared" si="0"/>
        <v>石斧id431技能描述</v>
      </c>
      <c r="K66" s="52">
        <v>9</v>
      </c>
      <c r="L66" s="52">
        <v>1</v>
      </c>
      <c r="O66" s="1" t="s">
        <v>168</v>
      </c>
      <c r="P66" s="8" t="s">
        <v>196</v>
      </c>
      <c r="R66" s="8">
        <v>3</v>
      </c>
      <c r="S66" s="47">
        <v>4500</v>
      </c>
      <c r="T66" s="55"/>
      <c r="U66" s="56"/>
      <c r="AF66" s="49" t="s">
        <v>197</v>
      </c>
      <c r="AK66" s="8" t="s">
        <v>168</v>
      </c>
      <c r="AL66" s="60"/>
      <c r="AM66" s="60" t="s">
        <v>170</v>
      </c>
      <c r="AN66" s="61" t="s">
        <v>167</v>
      </c>
      <c r="AO66" s="50" t="s">
        <v>171</v>
      </c>
      <c r="AP66" s="49" t="s">
        <v>172</v>
      </c>
      <c r="AS66" t="s">
        <v>68</v>
      </c>
      <c r="AT66" s="1" t="str">
        <f t="shared" si="1"/>
        <v>&lt;color=#ffffff&gt;击中敌人后&lt;/color&gt;</v>
      </c>
      <c r="AU66" t="str">
        <f t="shared" si="2"/>
        <v>&lt;color=#5DFE61&gt;额外爆炸&lt;/color&gt;</v>
      </c>
      <c r="AV66" s="1" t="str">
        <f t="shared" si="3"/>
        <v>&lt;color=#ffffff&gt;，产生&lt;/color&gt;</v>
      </c>
      <c r="AW66" t="str">
        <f t="shared" si="4"/>
        <v>&lt;color=#5DFE61&gt;范围伤害&lt;/color&gt;</v>
      </c>
      <c r="AX66" s="1" t="str">
        <f t="shared" si="5"/>
        <v/>
      </c>
      <c r="AY66" t="s">
        <v>69</v>
      </c>
      <c r="AZ66" t="str">
        <f t="shared" si="6"/>
        <v>&lt;b&gt;&lt;size=20&gt;&lt;outline color=#3D3D3D width=2&gt;&lt;color=#ffffff&gt;击中敌人后&lt;/color&gt;&lt;color=#5DFE61&gt;额外爆炸&lt;/color&gt;&lt;color=#ffffff&gt;，产生&lt;/color&gt;&lt;color=#5DFE61&gt;范围伤害&lt;/color&gt;&lt;/outline&gt;&lt;/size&gt;&lt;/b&gt;</v>
      </c>
    </row>
    <row r="67" spans="1:52">
      <c r="A67" s="8">
        <v>432</v>
      </c>
      <c r="B67" s="8" t="s">
        <v>195</v>
      </c>
      <c r="C67" s="8" t="s">
        <v>195</v>
      </c>
      <c r="D67" s="1"/>
      <c r="E67" s="1">
        <v>4</v>
      </c>
      <c r="F67" s="1">
        <v>2</v>
      </c>
      <c r="G67" s="1">
        <v>1</v>
      </c>
      <c r="H67" s="1">
        <v>2</v>
      </c>
      <c r="I67" s="8" t="s">
        <v>107</v>
      </c>
      <c r="J67" s="8" t="str">
        <f t="shared" si="0"/>
        <v>石斧id432技能描述</v>
      </c>
      <c r="K67" s="8">
        <v>12</v>
      </c>
      <c r="L67" s="8">
        <v>0.5</v>
      </c>
      <c r="O67" s="1" t="s">
        <v>198</v>
      </c>
      <c r="P67" s="8" t="s">
        <v>196</v>
      </c>
      <c r="R67" s="8">
        <v>3</v>
      </c>
      <c r="S67" s="47">
        <v>4500</v>
      </c>
      <c r="T67" s="55"/>
      <c r="U67" s="56"/>
      <c r="AE67" s="49" t="s">
        <v>109</v>
      </c>
      <c r="AK67" s="8" t="s">
        <v>198</v>
      </c>
      <c r="AL67" s="60"/>
      <c r="AM67" s="60" t="s">
        <v>176</v>
      </c>
      <c r="AN67" s="61" t="s">
        <v>111</v>
      </c>
      <c r="AO67" s="50" t="s">
        <v>178</v>
      </c>
      <c r="AS67" t="s">
        <v>68</v>
      </c>
      <c r="AT67" s="1" t="str">
        <f t="shared" si="1"/>
        <v>&lt;color=#ffffff&gt;击中敌人添加&lt;/color&gt;</v>
      </c>
      <c r="AU67" t="str">
        <f t="shared" si="2"/>
        <v>&lt;color=#5DFE61&gt;流血&lt;/color&gt;</v>
      </c>
      <c r="AV67" s="1" t="str">
        <f t="shared" si="3"/>
        <v>&lt;color=#ffffff&gt;效果，造成持续伤害&lt;/color&gt;</v>
      </c>
      <c r="AW67" t="str">
        <f t="shared" si="4"/>
        <v/>
      </c>
      <c r="AX67" s="1" t="str">
        <f t="shared" si="5"/>
        <v/>
      </c>
      <c r="AY67" t="s">
        <v>69</v>
      </c>
      <c r="AZ67" t="str">
        <f t="shared" si="6"/>
        <v>&lt;b&gt;&lt;size=20&gt;&lt;outline color=#3D3D3D width=2&gt;&lt;color=#ffffff&gt;击中敌人添加&lt;/color&gt;&lt;color=#5DFE61&gt;流血&lt;/color&gt;&lt;color=#ffffff&gt;效果，造成持续伤害&lt;/color&gt;&lt;/outline&gt;&lt;/size&gt;&lt;/b&gt;</v>
      </c>
    </row>
    <row r="68" spans="1:52">
      <c r="A68" s="8">
        <v>441</v>
      </c>
      <c r="B68" s="8" t="s">
        <v>195</v>
      </c>
      <c r="C68" s="8" t="s">
        <v>195</v>
      </c>
      <c r="D68" s="1"/>
      <c r="E68" s="1">
        <v>4</v>
      </c>
      <c r="F68" s="1">
        <v>2</v>
      </c>
      <c r="G68" s="1">
        <v>1</v>
      </c>
      <c r="H68" s="1">
        <v>3</v>
      </c>
      <c r="I68" s="8" t="s">
        <v>181</v>
      </c>
      <c r="J68" s="8" t="str">
        <f t="shared" si="0"/>
        <v>石斧id441技能描述</v>
      </c>
      <c r="K68" s="52">
        <v>6</v>
      </c>
      <c r="L68" s="52">
        <v>1</v>
      </c>
      <c r="M68" s="8">
        <v>3</v>
      </c>
      <c r="N68" s="8">
        <v>1</v>
      </c>
      <c r="O68" s="1" t="s">
        <v>199</v>
      </c>
      <c r="P68" s="8" t="s">
        <v>196</v>
      </c>
      <c r="R68" s="8">
        <v>3</v>
      </c>
      <c r="S68" s="47">
        <v>1500</v>
      </c>
      <c r="T68" s="55" t="s">
        <v>64</v>
      </c>
      <c r="U68" s="56" t="s">
        <v>93</v>
      </c>
      <c r="Z68" s="49" t="s">
        <v>200</v>
      </c>
      <c r="AK68" s="8" t="s">
        <v>199</v>
      </c>
      <c r="AL68" s="60"/>
      <c r="AM68" s="60" t="s">
        <v>201</v>
      </c>
      <c r="AN68" s="61" t="s">
        <v>106</v>
      </c>
      <c r="AO68" s="50" t="s">
        <v>131</v>
      </c>
      <c r="AP68" s="49" t="s">
        <v>94</v>
      </c>
      <c r="AS68" t="s">
        <v>68</v>
      </c>
      <c r="AT68" s="1" t="str">
        <f t="shared" si="1"/>
        <v>&lt;color=#ffffff&gt;数量&lt;/color&gt;</v>
      </c>
      <c r="AU68" t="str">
        <f t="shared" si="2"/>
        <v>&lt;color=#5DFE61&gt;+1&lt;/color&gt;</v>
      </c>
      <c r="AV68" s="1" t="str">
        <f t="shared" si="3"/>
        <v>&lt;color=#ffffff&gt;，伤害&lt;/color&gt;</v>
      </c>
      <c r="AW68" t="str">
        <f t="shared" si="4"/>
        <v>&lt;color=#5DFE61&gt;+100%&lt;/color&gt;</v>
      </c>
      <c r="AX68" s="1" t="str">
        <f t="shared" si="5"/>
        <v/>
      </c>
      <c r="AY68" t="s">
        <v>69</v>
      </c>
      <c r="AZ68" t="str">
        <f t="shared" si="6"/>
        <v>&lt;b&gt;&lt;size=20&gt;&lt;outline color=#3D3D3D width=2&gt;&lt;color=#ffffff&gt;数量&lt;/color&gt;&lt;color=#5DFE61&gt;+1&lt;/color&gt;&lt;color=#ffffff&gt;，伤害&lt;/color&gt;&lt;color=#5DFE61&gt;+100%&lt;/color&gt;&lt;/outline&gt;&lt;/size&gt;&lt;/b&gt;</v>
      </c>
    </row>
    <row r="69" spans="1:52">
      <c r="A69" s="8">
        <v>442</v>
      </c>
      <c r="B69" s="8" t="s">
        <v>195</v>
      </c>
      <c r="C69" s="8" t="s">
        <v>195</v>
      </c>
      <c r="D69" s="1"/>
      <c r="E69" s="1">
        <v>4</v>
      </c>
      <c r="F69" s="1">
        <v>2</v>
      </c>
      <c r="G69" s="1">
        <v>1</v>
      </c>
      <c r="H69" s="1">
        <v>3</v>
      </c>
      <c r="I69" s="8" t="s">
        <v>116</v>
      </c>
      <c r="J69" s="8" t="str">
        <f t="shared" ref="J69:J132" si="7">C69&amp;"id"&amp;A69&amp;"技能描述"</f>
        <v>石斧id442技能描述</v>
      </c>
      <c r="K69" s="52">
        <v>1</v>
      </c>
      <c r="L69" s="52">
        <v>0.5</v>
      </c>
      <c r="M69" s="8">
        <v>2</v>
      </c>
      <c r="N69" s="8">
        <v>1</v>
      </c>
      <c r="O69" s="1" t="s">
        <v>202</v>
      </c>
      <c r="P69" s="8" t="s">
        <v>196</v>
      </c>
      <c r="R69" s="8">
        <v>3</v>
      </c>
      <c r="S69" s="47">
        <v>1500</v>
      </c>
      <c r="T69" s="55" t="s">
        <v>64</v>
      </c>
      <c r="U69" s="56" t="s">
        <v>96</v>
      </c>
      <c r="V69" s="48" t="s">
        <v>64</v>
      </c>
      <c r="W69" s="49" t="s">
        <v>98</v>
      </c>
      <c r="AK69" s="8" t="s">
        <v>202</v>
      </c>
      <c r="AL69" s="60"/>
      <c r="AM69" s="60" t="s">
        <v>73</v>
      </c>
      <c r="AN69" s="61" t="s">
        <v>82</v>
      </c>
      <c r="AO69" s="50" t="s">
        <v>118</v>
      </c>
      <c r="AP69" s="49" t="s">
        <v>94</v>
      </c>
      <c r="AS69" t="s">
        <v>68</v>
      </c>
      <c r="AT69" s="1" t="str">
        <f t="shared" ref="AT69:AT132" si="8">IF(AM69="","","&lt;color=#ffffff&gt;"&amp;AM69&amp;"&lt;/color&gt;")</f>
        <v>&lt;color=#ffffff&gt;暴击率&lt;/color&gt;</v>
      </c>
      <c r="AU69" t="str">
        <f t="shared" ref="AU69:AU132" si="9">IF(AN69="","","&lt;color=#5DFE61&gt;"&amp;AN69&amp;"&lt;/color&gt;")</f>
        <v>&lt;color=#5DFE61&gt;+50%&lt;/color&gt;</v>
      </c>
      <c r="AV69" s="1" t="str">
        <f t="shared" ref="AV69:AV132" si="10">IF(AO69="","","&lt;color=#ffffff&gt;"&amp;AO69&amp;"&lt;/color&gt;")</f>
        <v>&lt;color=#ffffff&gt;，暴击伤害&lt;/color&gt;</v>
      </c>
      <c r="AW69" t="str">
        <f t="shared" ref="AW69:AW132" si="11">IF(AP69="","","&lt;color=#5DFE61&gt;"&amp;AP69&amp;"&lt;/color&gt;")</f>
        <v>&lt;color=#5DFE61&gt;+100%&lt;/color&gt;</v>
      </c>
      <c r="AX69" s="1" t="str">
        <f t="shared" ref="AX69:AX132" si="12">IF(AQ69="","","&lt;color=#ffffff&gt;"&amp;AQ69&amp;"&lt;/color&gt;")</f>
        <v/>
      </c>
      <c r="AY69" t="s">
        <v>69</v>
      </c>
      <c r="AZ69" t="str">
        <f t="shared" ref="AZ69:AZ132" si="13">_xlfn.CONCAT(AS69:AY69)</f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</v>
      </c>
    </row>
    <row r="70" spans="1:52">
      <c r="A70" s="8">
        <v>451</v>
      </c>
      <c r="B70" s="8" t="s">
        <v>195</v>
      </c>
      <c r="C70" s="8" t="s">
        <v>195</v>
      </c>
      <c r="D70" s="1"/>
      <c r="E70" s="1">
        <v>4</v>
      </c>
      <c r="F70" s="1">
        <v>2</v>
      </c>
      <c r="G70" s="1">
        <v>1</v>
      </c>
      <c r="H70" s="1">
        <v>4</v>
      </c>
      <c r="I70" s="8" t="s">
        <v>126</v>
      </c>
      <c r="J70" s="8" t="str">
        <f t="shared" si="7"/>
        <v>石斧id451技能描述</v>
      </c>
      <c r="K70" s="52">
        <v>7</v>
      </c>
      <c r="L70" s="52">
        <v>2</v>
      </c>
      <c r="M70" s="8">
        <v>3</v>
      </c>
      <c r="N70" s="8">
        <v>0.5</v>
      </c>
      <c r="O70" s="1" t="s">
        <v>203</v>
      </c>
      <c r="P70" s="8" t="s">
        <v>196</v>
      </c>
      <c r="R70" s="8">
        <v>3</v>
      </c>
      <c r="S70" s="47">
        <v>500</v>
      </c>
      <c r="T70" s="55" t="s">
        <v>64</v>
      </c>
      <c r="U70" s="56" t="s">
        <v>81</v>
      </c>
      <c r="Z70" s="49" t="s">
        <v>129</v>
      </c>
      <c r="AK70" s="8" t="s">
        <v>204</v>
      </c>
      <c r="AL70" s="60"/>
      <c r="AM70" s="60" t="s">
        <v>188</v>
      </c>
      <c r="AN70" s="61" t="s">
        <v>130</v>
      </c>
      <c r="AO70" s="50" t="s">
        <v>66</v>
      </c>
      <c r="AP70" s="49" t="s">
        <v>82</v>
      </c>
      <c r="AS70" t="s">
        <v>68</v>
      </c>
      <c r="AT70" s="1" t="str">
        <f t="shared" si="8"/>
        <v>&lt;color=#ffffff&gt;连发&lt;/color&gt;</v>
      </c>
      <c r="AU70" t="str">
        <f t="shared" si="9"/>
        <v>&lt;color=#5DFE61&gt;+2&lt;/color&gt;</v>
      </c>
      <c r="AV70" s="1" t="str">
        <f t="shared" si="10"/>
        <v>&lt;color=#ffffff&gt;伤害&lt;/color&gt;</v>
      </c>
      <c r="AW70" t="str">
        <f t="shared" si="11"/>
        <v>&lt;color=#5DFE61&gt;+50%&lt;/color&gt;</v>
      </c>
      <c r="AX70" s="1" t="str">
        <f t="shared" si="12"/>
        <v/>
      </c>
      <c r="AY70" t="s">
        <v>69</v>
      </c>
      <c r="AZ70" t="str">
        <f t="shared" si="13"/>
        <v>&lt;b&gt;&lt;size=20&gt;&lt;outline color=#3D3D3D width=2&gt;&lt;color=#ffffff&gt;连发&lt;/color&gt;&lt;color=#5DFE61&gt;+2&lt;/color&gt;&lt;color=#ffffff&gt;伤害&lt;/color&gt;&lt;color=#5DFE61&gt;+50%&lt;/color&gt;&lt;/outline&gt;&lt;/size&gt;&lt;/b&gt;</v>
      </c>
    </row>
    <row r="71" spans="1:52">
      <c r="A71" s="8">
        <v>452</v>
      </c>
      <c r="B71" s="8" t="s">
        <v>195</v>
      </c>
      <c r="C71" s="8" t="s">
        <v>195</v>
      </c>
      <c r="D71" s="1"/>
      <c r="E71" s="1">
        <v>4</v>
      </c>
      <c r="F71" s="1">
        <v>2</v>
      </c>
      <c r="G71" s="1">
        <v>1</v>
      </c>
      <c r="H71" s="1">
        <v>4</v>
      </c>
      <c r="I71" s="8" t="s">
        <v>205</v>
      </c>
      <c r="J71" s="8" t="str">
        <f t="shared" si="7"/>
        <v>石斧id452技能描述</v>
      </c>
      <c r="K71" s="52">
        <v>3</v>
      </c>
      <c r="L71" s="52">
        <v>3</v>
      </c>
      <c r="O71" s="1" t="s">
        <v>206</v>
      </c>
      <c r="P71" s="8" t="s">
        <v>196</v>
      </c>
      <c r="R71" s="8">
        <v>3</v>
      </c>
      <c r="S71" s="47">
        <v>500</v>
      </c>
      <c r="T71" s="55" t="s">
        <v>64</v>
      </c>
      <c r="U71" s="56" t="s">
        <v>207</v>
      </c>
      <c r="X71" s="49" t="s">
        <v>208</v>
      </c>
      <c r="Y71" s="49" t="s">
        <v>128</v>
      </c>
      <c r="AK71" s="8" t="s">
        <v>206</v>
      </c>
      <c r="AL71" s="60"/>
      <c r="AM71" s="60" t="s">
        <v>163</v>
      </c>
      <c r="AN71" s="61" t="s">
        <v>209</v>
      </c>
      <c r="AO71" s="50" t="s">
        <v>210</v>
      </c>
      <c r="AP71" s="49" t="s">
        <v>111</v>
      </c>
      <c r="AQ71" s="50" t="s">
        <v>211</v>
      </c>
      <c r="AS71" t="s">
        <v>68</v>
      </c>
      <c r="AT71" s="1" t="str">
        <f t="shared" si="8"/>
        <v>&lt;color=#ffffff&gt;对敌人造成&lt;/color&gt;</v>
      </c>
      <c r="AU71" t="str">
        <f t="shared" si="9"/>
        <v>&lt;color=#5DFE61&gt;3倍&lt;/color&gt;</v>
      </c>
      <c r="AV71" s="1" t="str">
        <f t="shared" si="10"/>
        <v>&lt;color=#ffffff&gt;伤害，对&lt;/color&gt;</v>
      </c>
      <c r="AW71" t="str">
        <f t="shared" si="11"/>
        <v>&lt;color=#5DFE61&gt;流血&lt;/color&gt;</v>
      </c>
      <c r="AX71" s="1" t="str">
        <f t="shared" si="12"/>
        <v>&lt;color=#ffffff&gt;单位，额外造成伤害&lt;/color&gt;</v>
      </c>
      <c r="AY71" t="s">
        <v>69</v>
      </c>
      <c r="AZ71" t="str">
        <f t="shared" si="13"/>
        <v>&lt;b&gt;&lt;size=20&gt;&lt;outline color=#3D3D3D width=2&gt;&lt;color=#ffffff&gt;对敌人造成&lt;/color&gt;&lt;color=#5DFE61&gt;3倍&lt;/color&gt;&lt;color=#ffffff&gt;伤害，对&lt;/color&gt;&lt;color=#5DFE61&gt;流血&lt;/color&gt;&lt;color=#ffffff&gt;单位，额外造成伤害&lt;/color&gt;&lt;/outline&gt;&lt;/size&gt;&lt;/b&gt;</v>
      </c>
    </row>
    <row r="72" spans="1:52">
      <c r="A72" s="8">
        <v>501</v>
      </c>
      <c r="B72" s="8" t="s">
        <v>212</v>
      </c>
      <c r="C72" s="8" t="s">
        <v>212</v>
      </c>
      <c r="D72" s="1"/>
      <c r="E72" s="1">
        <v>5</v>
      </c>
      <c r="F72" s="1">
        <v>1</v>
      </c>
      <c r="G72" s="1">
        <v>99</v>
      </c>
      <c r="H72" s="1">
        <v>1</v>
      </c>
      <c r="I72" s="8" t="s">
        <v>134</v>
      </c>
      <c r="J72" s="8" t="str">
        <f t="shared" si="7"/>
        <v>回旋镖id501技能描述</v>
      </c>
      <c r="K72" s="52">
        <v>3</v>
      </c>
      <c r="L72" s="52">
        <v>0.25</v>
      </c>
      <c r="O72" s="1" t="s">
        <v>62</v>
      </c>
      <c r="P72" s="8" t="s">
        <v>213</v>
      </c>
      <c r="R72" s="8">
        <v>3</v>
      </c>
      <c r="S72" s="47">
        <v>13500</v>
      </c>
      <c r="T72" s="55" t="s">
        <v>64</v>
      </c>
      <c r="U72" s="56" t="s">
        <v>65</v>
      </c>
      <c r="AK72" s="8" t="s">
        <v>62</v>
      </c>
      <c r="AL72" s="60"/>
      <c r="AM72" s="60" t="s">
        <v>66</v>
      </c>
      <c r="AN72" s="61" t="s">
        <v>67</v>
      </c>
      <c r="AS72" t="s">
        <v>68</v>
      </c>
      <c r="AT72" s="1" t="str">
        <f t="shared" si="8"/>
        <v>&lt;color=#ffffff&gt;伤害&lt;/color&gt;</v>
      </c>
      <c r="AU72" t="str">
        <f t="shared" si="9"/>
        <v>&lt;color=#5DFE61&gt;+25%&lt;/color&gt;</v>
      </c>
      <c r="AV72" s="1" t="str">
        <f t="shared" si="10"/>
        <v/>
      </c>
      <c r="AW72" t="str">
        <f t="shared" si="11"/>
        <v/>
      </c>
      <c r="AX72" s="1" t="str">
        <f t="shared" si="12"/>
        <v/>
      </c>
      <c r="AY72" t="s">
        <v>69</v>
      </c>
      <c r="AZ72" t="str">
        <f t="shared" si="13"/>
        <v>&lt;b&gt;&lt;size=20&gt;&lt;outline color=#3D3D3D width=2&gt;&lt;color=#ffffff&gt;伤害&lt;/color&gt;&lt;color=#5DFE61&gt;+25%&lt;/color&gt;&lt;/outline&gt;&lt;/size&gt;&lt;/b&gt;</v>
      </c>
    </row>
    <row r="73" spans="1:52">
      <c r="A73" s="8">
        <v>502</v>
      </c>
      <c r="B73" s="8" t="s">
        <v>212</v>
      </c>
      <c r="C73" s="8" t="s">
        <v>212</v>
      </c>
      <c r="D73" s="1"/>
      <c r="E73" s="1">
        <v>5</v>
      </c>
      <c r="F73" s="1">
        <v>1</v>
      </c>
      <c r="G73" s="1">
        <v>99</v>
      </c>
      <c r="H73" s="1">
        <v>1</v>
      </c>
      <c r="I73" s="8" t="s">
        <v>73</v>
      </c>
      <c r="J73" s="8" t="str">
        <f t="shared" si="7"/>
        <v>回旋镖id502技能描述</v>
      </c>
      <c r="K73" s="52">
        <v>1</v>
      </c>
      <c r="L73" s="52">
        <v>0.15</v>
      </c>
      <c r="O73" s="1" t="s">
        <v>71</v>
      </c>
      <c r="P73" s="8" t="s">
        <v>213</v>
      </c>
      <c r="R73" s="8">
        <v>3</v>
      </c>
      <c r="S73" s="47">
        <v>13500</v>
      </c>
      <c r="T73" s="55" t="s">
        <v>64</v>
      </c>
      <c r="U73" s="56" t="s">
        <v>72</v>
      </c>
      <c r="AK73" s="8" t="s">
        <v>71</v>
      </c>
      <c r="AL73" s="60"/>
      <c r="AM73" s="60" t="s">
        <v>73</v>
      </c>
      <c r="AN73" s="61" t="s">
        <v>74</v>
      </c>
      <c r="AS73" t="s">
        <v>68</v>
      </c>
      <c r="AT73" s="1" t="str">
        <f t="shared" si="8"/>
        <v>&lt;color=#ffffff&gt;暴击率&lt;/color&gt;</v>
      </c>
      <c r="AU73" t="str">
        <f t="shared" si="9"/>
        <v>&lt;color=#5DFE61&gt;+15%&lt;/color&gt;</v>
      </c>
      <c r="AV73" s="1" t="str">
        <f t="shared" si="10"/>
        <v/>
      </c>
      <c r="AW73" t="str">
        <f t="shared" si="11"/>
        <v/>
      </c>
      <c r="AX73" s="1" t="str">
        <f t="shared" si="12"/>
        <v/>
      </c>
      <c r="AY73" t="s">
        <v>69</v>
      </c>
      <c r="AZ73" t="str">
        <f t="shared" si="13"/>
        <v>&lt;b&gt;&lt;size=20&gt;&lt;outline color=#3D3D3D width=2&gt;&lt;color=#ffffff&gt;暴击率&lt;/color&gt;&lt;color=#5DFE61&gt;+15%&lt;/color&gt;&lt;/outline&gt;&lt;/size&gt;&lt;/b&gt;</v>
      </c>
    </row>
    <row r="74" spans="1:52">
      <c r="A74" s="8">
        <v>503</v>
      </c>
      <c r="B74" s="8" t="s">
        <v>212</v>
      </c>
      <c r="C74" s="8" t="s">
        <v>212</v>
      </c>
      <c r="D74" s="1"/>
      <c r="E74" s="1">
        <v>5</v>
      </c>
      <c r="F74" s="1">
        <v>1</v>
      </c>
      <c r="G74" s="1">
        <v>99</v>
      </c>
      <c r="H74" s="1">
        <v>1</v>
      </c>
      <c r="I74" s="8" t="s">
        <v>136</v>
      </c>
      <c r="J74" s="8" t="str">
        <f t="shared" si="7"/>
        <v>回旋镖id503技能描述</v>
      </c>
      <c r="K74" s="52">
        <v>4</v>
      </c>
      <c r="L74" s="52">
        <v>0.1</v>
      </c>
      <c r="O74" s="1" t="s">
        <v>76</v>
      </c>
      <c r="P74" s="8" t="s">
        <v>213</v>
      </c>
      <c r="R74" s="8">
        <v>3</v>
      </c>
      <c r="S74" s="47">
        <v>13500</v>
      </c>
      <c r="T74" s="55" t="s">
        <v>64</v>
      </c>
      <c r="U74" s="56" t="s">
        <v>77</v>
      </c>
      <c r="AK74" s="8" t="s">
        <v>76</v>
      </c>
      <c r="AL74" s="60"/>
      <c r="AM74" s="60" t="s">
        <v>78</v>
      </c>
      <c r="AN74" s="61" t="s">
        <v>79</v>
      </c>
      <c r="AS74" t="s">
        <v>68</v>
      </c>
      <c r="AT74" s="1" t="str">
        <f t="shared" si="8"/>
        <v>&lt;color=#ffffff&gt;冷却时间&lt;/color&gt;</v>
      </c>
      <c r="AU74" t="str">
        <f t="shared" si="9"/>
        <v>&lt;color=#5DFE61&gt;-10%&lt;/color&gt;</v>
      </c>
      <c r="AV74" s="1" t="str">
        <f t="shared" si="10"/>
        <v/>
      </c>
      <c r="AW74" t="str">
        <f t="shared" si="11"/>
        <v/>
      </c>
      <c r="AX74" s="1" t="str">
        <f t="shared" si="12"/>
        <v/>
      </c>
      <c r="AY74" t="s">
        <v>69</v>
      </c>
      <c r="AZ74" t="str">
        <f t="shared" si="13"/>
        <v>&lt;b&gt;&lt;size=20&gt;&lt;outline color=#3D3D3D width=2&gt;&lt;color=#ffffff&gt;冷却时间&lt;/color&gt;&lt;color=#5DFE61&gt;-10%&lt;/color&gt;&lt;/outline&gt;&lt;/size&gt;&lt;/b&gt;</v>
      </c>
    </row>
    <row r="75" spans="1:52">
      <c r="A75" s="8">
        <v>511</v>
      </c>
      <c r="B75" s="8" t="s">
        <v>212</v>
      </c>
      <c r="C75" s="8" t="s">
        <v>212</v>
      </c>
      <c r="D75" s="1"/>
      <c r="E75" s="1">
        <v>5</v>
      </c>
      <c r="F75" s="1">
        <v>1</v>
      </c>
      <c r="G75" s="1">
        <v>99</v>
      </c>
      <c r="H75" s="1">
        <v>2</v>
      </c>
      <c r="I75" s="8" t="s">
        <v>134</v>
      </c>
      <c r="J75" s="8" t="str">
        <f t="shared" si="7"/>
        <v>回旋镖id511技能描述</v>
      </c>
      <c r="K75" s="52">
        <v>3</v>
      </c>
      <c r="L75" s="52">
        <v>0.5</v>
      </c>
      <c r="O75" s="1" t="s">
        <v>80</v>
      </c>
      <c r="P75" s="8" t="s">
        <v>213</v>
      </c>
      <c r="R75" s="8">
        <v>3</v>
      </c>
      <c r="S75" s="47">
        <v>4500</v>
      </c>
      <c r="T75" s="55" t="s">
        <v>64</v>
      </c>
      <c r="U75" s="56" t="s">
        <v>81</v>
      </c>
      <c r="AK75" s="8" t="s">
        <v>80</v>
      </c>
      <c r="AL75" s="60"/>
      <c r="AM75" s="60" t="s">
        <v>66</v>
      </c>
      <c r="AN75" s="61" t="s">
        <v>82</v>
      </c>
      <c r="AS75" t="s">
        <v>68</v>
      </c>
      <c r="AT75" s="1" t="str">
        <f t="shared" si="8"/>
        <v>&lt;color=#ffffff&gt;伤害&lt;/color&gt;</v>
      </c>
      <c r="AU75" t="str">
        <f t="shared" si="9"/>
        <v>&lt;color=#5DFE61&gt;+50%&lt;/color&gt;</v>
      </c>
      <c r="AV75" s="1" t="str">
        <f t="shared" si="10"/>
        <v/>
      </c>
      <c r="AW75" t="str">
        <f t="shared" si="11"/>
        <v/>
      </c>
      <c r="AX75" s="1" t="str">
        <f t="shared" si="12"/>
        <v/>
      </c>
      <c r="AY75" t="s">
        <v>69</v>
      </c>
      <c r="AZ75" t="str">
        <f t="shared" si="13"/>
        <v>&lt;b&gt;&lt;size=20&gt;&lt;outline color=#3D3D3D width=2&gt;&lt;color=#ffffff&gt;伤害&lt;/color&gt;&lt;color=#5DFE61&gt;+50%&lt;/color&gt;&lt;/outline&gt;&lt;/size&gt;&lt;/b&gt;</v>
      </c>
    </row>
    <row r="76" spans="1:52">
      <c r="A76" s="8">
        <v>512</v>
      </c>
      <c r="B76" s="8" t="s">
        <v>212</v>
      </c>
      <c r="C76" s="8" t="s">
        <v>212</v>
      </c>
      <c r="D76" s="1"/>
      <c r="E76" s="1">
        <v>5</v>
      </c>
      <c r="F76" s="1">
        <v>1</v>
      </c>
      <c r="G76" s="1">
        <v>99</v>
      </c>
      <c r="H76" s="1">
        <v>2</v>
      </c>
      <c r="I76" s="8" t="s">
        <v>73</v>
      </c>
      <c r="J76" s="8" t="str">
        <f t="shared" si="7"/>
        <v>回旋镖id512技能描述</v>
      </c>
      <c r="K76" s="52">
        <v>1</v>
      </c>
      <c r="L76" s="52">
        <v>0.25</v>
      </c>
      <c r="O76" s="1" t="s">
        <v>83</v>
      </c>
      <c r="P76" s="8" t="s">
        <v>213</v>
      </c>
      <c r="R76" s="8">
        <v>3</v>
      </c>
      <c r="S76" s="47">
        <v>4500</v>
      </c>
      <c r="T76" s="55" t="s">
        <v>64</v>
      </c>
      <c r="U76" s="56" t="s">
        <v>84</v>
      </c>
      <c r="AK76" s="8" t="s">
        <v>83</v>
      </c>
      <c r="AL76" s="60"/>
      <c r="AM76" s="60" t="s">
        <v>73</v>
      </c>
      <c r="AN76" s="61" t="s">
        <v>67</v>
      </c>
      <c r="AS76" t="s">
        <v>68</v>
      </c>
      <c r="AT76" s="1" t="str">
        <f t="shared" si="8"/>
        <v>&lt;color=#ffffff&gt;暴击率&lt;/color&gt;</v>
      </c>
      <c r="AU76" t="str">
        <f t="shared" si="9"/>
        <v>&lt;color=#5DFE61&gt;+25%&lt;/color&gt;</v>
      </c>
      <c r="AV76" s="1" t="str">
        <f t="shared" si="10"/>
        <v/>
      </c>
      <c r="AW76" t="str">
        <f t="shared" si="11"/>
        <v/>
      </c>
      <c r="AX76" s="1" t="str">
        <f t="shared" si="12"/>
        <v/>
      </c>
      <c r="AY76" t="s">
        <v>69</v>
      </c>
      <c r="AZ76" t="str">
        <f t="shared" si="13"/>
        <v>&lt;b&gt;&lt;size=20&gt;&lt;outline color=#3D3D3D width=2&gt;&lt;color=#ffffff&gt;暴击率&lt;/color&gt;&lt;color=#5DFE61&gt;+25%&lt;/color&gt;&lt;/outline&gt;&lt;/size&gt;&lt;/b&gt;</v>
      </c>
    </row>
    <row r="77" spans="1:52">
      <c r="A77" s="8">
        <v>513</v>
      </c>
      <c r="B77" s="8" t="s">
        <v>212</v>
      </c>
      <c r="C77" s="8" t="s">
        <v>212</v>
      </c>
      <c r="D77" s="1"/>
      <c r="E77" s="1">
        <v>5</v>
      </c>
      <c r="F77" s="1">
        <v>1</v>
      </c>
      <c r="G77" s="1">
        <v>99</v>
      </c>
      <c r="H77" s="1">
        <v>2</v>
      </c>
      <c r="I77" s="8" t="s">
        <v>137</v>
      </c>
      <c r="J77" s="8" t="str">
        <f t="shared" si="7"/>
        <v>回旋镖id513技能描述</v>
      </c>
      <c r="K77" s="52">
        <v>2</v>
      </c>
      <c r="L77" s="52">
        <v>0.5</v>
      </c>
      <c r="O77" s="1" t="s">
        <v>86</v>
      </c>
      <c r="P77" s="8" t="s">
        <v>213</v>
      </c>
      <c r="R77" s="8">
        <v>3</v>
      </c>
      <c r="S77" s="47">
        <v>4500</v>
      </c>
      <c r="T77" s="55" t="s">
        <v>64</v>
      </c>
      <c r="U77" s="56" t="s">
        <v>87</v>
      </c>
      <c r="AK77" s="8" t="s">
        <v>86</v>
      </c>
      <c r="AL77" s="60"/>
      <c r="AM77" s="60" t="s">
        <v>88</v>
      </c>
      <c r="AN77" s="61" t="s">
        <v>82</v>
      </c>
      <c r="AS77" t="s">
        <v>68</v>
      </c>
      <c r="AT77" s="1" t="str">
        <f t="shared" si="8"/>
        <v>&lt;color=#ffffff&gt;暴击伤害&lt;/color&gt;</v>
      </c>
      <c r="AU77" t="str">
        <f t="shared" si="9"/>
        <v>&lt;color=#5DFE61&gt;+50%&lt;/color&gt;</v>
      </c>
      <c r="AV77" s="1" t="str">
        <f t="shared" si="10"/>
        <v/>
      </c>
      <c r="AW77" t="str">
        <f t="shared" si="11"/>
        <v/>
      </c>
      <c r="AX77" s="1" t="str">
        <f t="shared" si="12"/>
        <v/>
      </c>
      <c r="AY77" t="s">
        <v>69</v>
      </c>
      <c r="AZ77" t="str">
        <f t="shared" si="13"/>
        <v>&lt;b&gt;&lt;size=20&gt;&lt;outline color=#3D3D3D width=2&gt;&lt;color=#ffffff&gt;暴击伤害&lt;/color&gt;&lt;color=#5DFE61&gt;+50%&lt;/color&gt;&lt;/outline&gt;&lt;/size&gt;&lt;/b&gt;</v>
      </c>
    </row>
    <row r="78" spans="1:52">
      <c r="A78" s="8">
        <v>514</v>
      </c>
      <c r="B78" s="8" t="s">
        <v>212</v>
      </c>
      <c r="C78" s="8" t="s">
        <v>212</v>
      </c>
      <c r="D78" s="1"/>
      <c r="E78" s="1">
        <v>5</v>
      </c>
      <c r="F78" s="1">
        <v>1</v>
      </c>
      <c r="G78" s="1">
        <v>99</v>
      </c>
      <c r="H78" s="1">
        <v>2</v>
      </c>
      <c r="I78" s="8" t="s">
        <v>136</v>
      </c>
      <c r="J78" s="8" t="str">
        <f t="shared" si="7"/>
        <v>回旋镖id514技能描述</v>
      </c>
      <c r="K78" s="52">
        <v>4</v>
      </c>
      <c r="L78" s="52">
        <v>0.2</v>
      </c>
      <c r="O78" s="1" t="s">
        <v>89</v>
      </c>
      <c r="P78" s="8" t="s">
        <v>213</v>
      </c>
      <c r="R78" s="8">
        <v>3</v>
      </c>
      <c r="S78" s="47">
        <v>4500</v>
      </c>
      <c r="T78" s="55" t="s">
        <v>64</v>
      </c>
      <c r="U78" s="56" t="s">
        <v>90</v>
      </c>
      <c r="AK78" s="8" t="s">
        <v>89</v>
      </c>
      <c r="AL78" s="60"/>
      <c r="AM78" s="60" t="s">
        <v>78</v>
      </c>
      <c r="AN78" s="61" t="s">
        <v>91</v>
      </c>
      <c r="AS78" t="s">
        <v>68</v>
      </c>
      <c r="AT78" s="1" t="str">
        <f t="shared" si="8"/>
        <v>&lt;color=#ffffff&gt;冷却时间&lt;/color&gt;</v>
      </c>
      <c r="AU78" t="str">
        <f t="shared" si="9"/>
        <v>&lt;color=#5DFE61&gt;-20%&lt;/color&gt;</v>
      </c>
      <c r="AV78" s="1" t="str">
        <f t="shared" si="10"/>
        <v/>
      </c>
      <c r="AW78" t="str">
        <f t="shared" si="11"/>
        <v/>
      </c>
      <c r="AX78" s="1" t="str">
        <f t="shared" si="12"/>
        <v/>
      </c>
      <c r="AY78" t="s">
        <v>69</v>
      </c>
      <c r="AZ78" t="str">
        <f t="shared" si="13"/>
        <v>&lt;b&gt;&lt;size=20&gt;&lt;outline color=#3D3D3D width=2&gt;&lt;color=#ffffff&gt;冷却时间&lt;/color&gt;&lt;color=#5DFE61&gt;-20%&lt;/color&gt;&lt;/outline&gt;&lt;/size&gt;&lt;/b&gt;</v>
      </c>
    </row>
    <row r="79" spans="1:52">
      <c r="A79" s="8">
        <v>521</v>
      </c>
      <c r="B79" s="8" t="s">
        <v>212</v>
      </c>
      <c r="C79" s="8" t="s">
        <v>212</v>
      </c>
      <c r="D79" s="1"/>
      <c r="E79" s="1">
        <v>5</v>
      </c>
      <c r="F79" s="1">
        <v>1</v>
      </c>
      <c r="G79" s="1">
        <v>99</v>
      </c>
      <c r="H79" s="1">
        <v>3</v>
      </c>
      <c r="I79" s="8" t="s">
        <v>134</v>
      </c>
      <c r="J79" s="8" t="str">
        <f t="shared" si="7"/>
        <v>回旋镖id521技能描述</v>
      </c>
      <c r="K79" s="52">
        <v>3</v>
      </c>
      <c r="L79" s="52">
        <v>1</v>
      </c>
      <c r="O79" s="1" t="s">
        <v>92</v>
      </c>
      <c r="P79" s="8" t="s">
        <v>213</v>
      </c>
      <c r="R79" s="8">
        <v>3</v>
      </c>
      <c r="S79" s="47">
        <v>1500</v>
      </c>
      <c r="T79" s="55" t="s">
        <v>64</v>
      </c>
      <c r="U79" s="56" t="s">
        <v>93</v>
      </c>
      <c r="AK79" s="8" t="s">
        <v>92</v>
      </c>
      <c r="AL79" s="60"/>
      <c r="AM79" s="60" t="s">
        <v>66</v>
      </c>
      <c r="AN79" s="61" t="s">
        <v>94</v>
      </c>
      <c r="AS79" t="s">
        <v>68</v>
      </c>
      <c r="AT79" s="1" t="str">
        <f t="shared" si="8"/>
        <v>&lt;color=#ffffff&gt;伤害&lt;/color&gt;</v>
      </c>
      <c r="AU79" t="str">
        <f t="shared" si="9"/>
        <v>&lt;color=#5DFE61&gt;+100%&lt;/color&gt;</v>
      </c>
      <c r="AV79" s="1" t="str">
        <f t="shared" si="10"/>
        <v/>
      </c>
      <c r="AW79" t="str">
        <f t="shared" si="11"/>
        <v/>
      </c>
      <c r="AX79" s="1" t="str">
        <f t="shared" si="12"/>
        <v/>
      </c>
      <c r="AY79" t="s">
        <v>69</v>
      </c>
      <c r="AZ79" t="str">
        <f t="shared" si="13"/>
        <v>&lt;b&gt;&lt;size=20&gt;&lt;outline color=#3D3D3D width=2&gt;&lt;color=#ffffff&gt;伤害&lt;/color&gt;&lt;color=#5DFE61&gt;+100%&lt;/color&gt;&lt;/outline&gt;&lt;/size&gt;&lt;/b&gt;</v>
      </c>
    </row>
    <row r="80" spans="1:52">
      <c r="A80" s="8">
        <v>522</v>
      </c>
      <c r="B80" s="8" t="s">
        <v>212</v>
      </c>
      <c r="C80" s="8" t="s">
        <v>212</v>
      </c>
      <c r="D80" s="1"/>
      <c r="E80" s="1">
        <v>5</v>
      </c>
      <c r="F80" s="1">
        <v>1</v>
      </c>
      <c r="G80" s="1">
        <v>99</v>
      </c>
      <c r="H80" s="1">
        <v>3</v>
      </c>
      <c r="I80" s="8" t="s">
        <v>73</v>
      </c>
      <c r="J80" s="8" t="str">
        <f t="shared" si="7"/>
        <v>回旋镖id522技能描述</v>
      </c>
      <c r="K80" s="52">
        <v>1</v>
      </c>
      <c r="L80" s="52">
        <v>0.5</v>
      </c>
      <c r="O80" s="1" t="s">
        <v>95</v>
      </c>
      <c r="P80" s="8" t="s">
        <v>213</v>
      </c>
      <c r="R80" s="8">
        <v>3</v>
      </c>
      <c r="S80" s="47">
        <v>1500</v>
      </c>
      <c r="T80" s="55" t="s">
        <v>64</v>
      </c>
      <c r="U80" s="56" t="s">
        <v>96</v>
      </c>
      <c r="AK80" s="8" t="s">
        <v>95</v>
      </c>
      <c r="AL80" s="60"/>
      <c r="AM80" s="60" t="s">
        <v>73</v>
      </c>
      <c r="AN80" s="61" t="s">
        <v>82</v>
      </c>
      <c r="AS80" t="s">
        <v>68</v>
      </c>
      <c r="AT80" s="1" t="str">
        <f t="shared" si="8"/>
        <v>&lt;color=#ffffff&gt;暴击率&lt;/color&gt;</v>
      </c>
      <c r="AU80" t="str">
        <f t="shared" si="9"/>
        <v>&lt;color=#5DFE61&gt;+50%&lt;/color&gt;</v>
      </c>
      <c r="AV80" s="1" t="str">
        <f t="shared" si="10"/>
        <v/>
      </c>
      <c r="AW80" t="str">
        <f t="shared" si="11"/>
        <v/>
      </c>
      <c r="AX80" s="1" t="str">
        <f t="shared" si="12"/>
        <v/>
      </c>
      <c r="AY80" t="s">
        <v>69</v>
      </c>
      <c r="AZ80" t="str">
        <f t="shared" si="13"/>
        <v>&lt;b&gt;&lt;size=20&gt;&lt;outline color=#3D3D3D width=2&gt;&lt;color=#ffffff&gt;暴击率&lt;/color&gt;&lt;color=#5DFE61&gt;+50%&lt;/color&gt;&lt;/outline&gt;&lt;/size&gt;&lt;/b&gt;</v>
      </c>
    </row>
    <row r="81" spans="1:52">
      <c r="A81" s="8">
        <v>523</v>
      </c>
      <c r="B81" s="8" t="s">
        <v>212</v>
      </c>
      <c r="C81" s="8" t="s">
        <v>212</v>
      </c>
      <c r="D81" s="1"/>
      <c r="E81" s="1">
        <v>5</v>
      </c>
      <c r="F81" s="1">
        <v>1</v>
      </c>
      <c r="G81" s="1">
        <v>99</v>
      </c>
      <c r="H81" s="1">
        <v>3</v>
      </c>
      <c r="I81" s="8" t="s">
        <v>137</v>
      </c>
      <c r="J81" s="8" t="str">
        <f t="shared" si="7"/>
        <v>回旋镖id523技能描述</v>
      </c>
      <c r="K81" s="52">
        <v>2</v>
      </c>
      <c r="L81" s="52">
        <v>1</v>
      </c>
      <c r="O81" s="1" t="s">
        <v>97</v>
      </c>
      <c r="P81" s="8" t="s">
        <v>213</v>
      </c>
      <c r="R81" s="8">
        <v>3</v>
      </c>
      <c r="S81" s="47">
        <v>1500</v>
      </c>
      <c r="T81" s="55" t="s">
        <v>64</v>
      </c>
      <c r="U81" s="56" t="s">
        <v>98</v>
      </c>
      <c r="AK81" s="8" t="s">
        <v>97</v>
      </c>
      <c r="AL81" s="60"/>
      <c r="AM81" s="60" t="s">
        <v>88</v>
      </c>
      <c r="AN81" s="61" t="s">
        <v>94</v>
      </c>
      <c r="AS81" t="s">
        <v>68</v>
      </c>
      <c r="AT81" s="1" t="str">
        <f t="shared" si="8"/>
        <v>&lt;color=#ffffff&gt;暴击伤害&lt;/color&gt;</v>
      </c>
      <c r="AU81" t="str">
        <f t="shared" si="9"/>
        <v>&lt;color=#5DFE61&gt;+100%&lt;/color&gt;</v>
      </c>
      <c r="AV81" s="1" t="str">
        <f t="shared" si="10"/>
        <v/>
      </c>
      <c r="AW81" t="str">
        <f t="shared" si="11"/>
        <v/>
      </c>
      <c r="AX81" s="1" t="str">
        <f t="shared" si="12"/>
        <v/>
      </c>
      <c r="AY81" t="s">
        <v>69</v>
      </c>
      <c r="AZ81" t="str">
        <f t="shared" si="13"/>
        <v>&lt;b&gt;&lt;size=20&gt;&lt;outline color=#3D3D3D width=2&gt;&lt;color=#ffffff&gt;暴击伤害&lt;/color&gt;&lt;color=#5DFE61&gt;+100%&lt;/color&gt;&lt;/outline&gt;&lt;/size&gt;&lt;/b&gt;</v>
      </c>
    </row>
    <row r="82" spans="1:52">
      <c r="A82" s="8">
        <v>524</v>
      </c>
      <c r="B82" s="8" t="s">
        <v>212</v>
      </c>
      <c r="C82" s="8" t="s">
        <v>212</v>
      </c>
      <c r="D82" s="1"/>
      <c r="E82" s="1">
        <v>5</v>
      </c>
      <c r="F82" s="1">
        <v>1</v>
      </c>
      <c r="G82" s="1">
        <v>99</v>
      </c>
      <c r="H82" s="1">
        <v>3</v>
      </c>
      <c r="I82" s="8" t="s">
        <v>136</v>
      </c>
      <c r="J82" s="8" t="str">
        <f t="shared" si="7"/>
        <v>回旋镖id524技能描述</v>
      </c>
      <c r="K82" s="52">
        <v>4</v>
      </c>
      <c r="L82" s="52">
        <v>0.3</v>
      </c>
      <c r="O82" s="1" t="s">
        <v>99</v>
      </c>
      <c r="P82" s="8" t="s">
        <v>213</v>
      </c>
      <c r="R82" s="8">
        <v>3</v>
      </c>
      <c r="S82" s="47">
        <v>1500</v>
      </c>
      <c r="T82" s="55" t="s">
        <v>64</v>
      </c>
      <c r="U82" s="56" t="s">
        <v>100</v>
      </c>
      <c r="AK82" s="8" t="s">
        <v>99</v>
      </c>
      <c r="AL82" s="60"/>
      <c r="AM82" s="60" t="s">
        <v>78</v>
      </c>
      <c r="AN82" s="61" t="s">
        <v>101</v>
      </c>
      <c r="AS82" t="s">
        <v>68</v>
      </c>
      <c r="AT82" s="1" t="str">
        <f t="shared" si="8"/>
        <v>&lt;color=#ffffff&gt;冷却时间&lt;/color&gt;</v>
      </c>
      <c r="AU82" t="str">
        <f t="shared" si="9"/>
        <v>&lt;color=#5DFE61&gt;-30%&lt;/color&gt;</v>
      </c>
      <c r="AV82" s="1" t="str">
        <f t="shared" si="10"/>
        <v/>
      </c>
      <c r="AW82" t="str">
        <f t="shared" si="11"/>
        <v/>
      </c>
      <c r="AX82" s="1" t="str">
        <f t="shared" si="12"/>
        <v/>
      </c>
      <c r="AY82" t="s">
        <v>69</v>
      </c>
      <c r="AZ82" t="str">
        <f t="shared" si="13"/>
        <v>&lt;b&gt;&lt;size=20&gt;&lt;outline color=#3D3D3D width=2&gt;&lt;color=#ffffff&gt;冷却时间&lt;/color&gt;&lt;color=#5DFE61&gt;-30%&lt;/color&gt;&lt;/outline&gt;&lt;/size&gt;&lt;/b&gt;</v>
      </c>
    </row>
    <row r="83" spans="1:52">
      <c r="A83" s="8">
        <v>531</v>
      </c>
      <c r="B83" s="8" t="s">
        <v>212</v>
      </c>
      <c r="C83" s="8" t="s">
        <v>212</v>
      </c>
      <c r="D83" s="1"/>
      <c r="E83" s="1">
        <v>5</v>
      </c>
      <c r="F83" s="1">
        <v>2</v>
      </c>
      <c r="G83" s="1">
        <v>1</v>
      </c>
      <c r="H83" s="1">
        <v>2</v>
      </c>
      <c r="I83" s="8" t="s">
        <v>147</v>
      </c>
      <c r="J83" s="8" t="str">
        <f t="shared" si="7"/>
        <v>回旋镖id531技能描述</v>
      </c>
      <c r="K83" s="52">
        <v>7</v>
      </c>
      <c r="L83" s="52">
        <v>1</v>
      </c>
      <c r="O83" s="1" t="s">
        <v>147</v>
      </c>
      <c r="P83" s="8" t="s">
        <v>213</v>
      </c>
      <c r="R83" s="8">
        <v>3</v>
      </c>
      <c r="S83" s="47">
        <v>4500</v>
      </c>
      <c r="T83" s="55"/>
      <c r="U83" s="56"/>
      <c r="Z83" s="49" t="s">
        <v>140</v>
      </c>
      <c r="AK83" s="8" t="s">
        <v>147</v>
      </c>
      <c r="AL83" s="60"/>
      <c r="AM83" s="60" t="s">
        <v>214</v>
      </c>
      <c r="AN83" s="61" t="s">
        <v>106</v>
      </c>
      <c r="AS83" t="s">
        <v>68</v>
      </c>
      <c r="AT83" s="1" t="str">
        <f t="shared" si="8"/>
        <v>&lt;color=#ffffff&gt;击中目标后，弹射&lt;/color&gt;</v>
      </c>
      <c r="AU83" t="str">
        <f t="shared" si="9"/>
        <v>&lt;color=#5DFE61&gt;+1&lt;/color&gt;</v>
      </c>
      <c r="AV83" s="1" t="str">
        <f t="shared" si="10"/>
        <v/>
      </c>
      <c r="AW83" t="str">
        <f t="shared" si="11"/>
        <v/>
      </c>
      <c r="AX83" s="1" t="str">
        <f t="shared" si="12"/>
        <v/>
      </c>
      <c r="AY83" t="s">
        <v>69</v>
      </c>
      <c r="AZ83" t="str">
        <f t="shared" si="13"/>
        <v>&lt;b&gt;&lt;size=20&gt;&lt;outline color=#3D3D3D width=2&gt;&lt;color=#ffffff&gt;击中目标后，弹射&lt;/color&gt;&lt;color=#5DFE61&gt;+1&lt;/color&gt;&lt;/outline&gt;&lt;/size&gt;&lt;/b&gt;</v>
      </c>
    </row>
    <row r="84" spans="1:52">
      <c r="A84" s="8">
        <v>532</v>
      </c>
      <c r="B84" s="8" t="s">
        <v>212</v>
      </c>
      <c r="C84" s="8" t="s">
        <v>212</v>
      </c>
      <c r="D84" s="1"/>
      <c r="E84" s="1">
        <v>5</v>
      </c>
      <c r="F84" s="1">
        <v>2</v>
      </c>
      <c r="G84" s="1">
        <v>1</v>
      </c>
      <c r="H84" s="1">
        <v>2</v>
      </c>
      <c r="I84" s="8" t="s">
        <v>215</v>
      </c>
      <c r="J84" s="8" t="str">
        <f t="shared" si="7"/>
        <v>回旋镖id532技能描述</v>
      </c>
      <c r="K84" s="52">
        <v>15</v>
      </c>
      <c r="L84" s="52">
        <v>0.5</v>
      </c>
      <c r="O84" s="1" t="s">
        <v>216</v>
      </c>
      <c r="P84" s="8" t="s">
        <v>213</v>
      </c>
      <c r="R84" s="8">
        <v>3</v>
      </c>
      <c r="S84" s="47">
        <v>4500</v>
      </c>
      <c r="T84" s="55"/>
      <c r="U84" s="56"/>
      <c r="AE84" s="49" t="s">
        <v>217</v>
      </c>
      <c r="AK84" s="8" t="s">
        <v>216</v>
      </c>
      <c r="AL84" s="60"/>
      <c r="AM84" s="60" t="s">
        <v>218</v>
      </c>
      <c r="AN84" s="61" t="s">
        <v>219</v>
      </c>
      <c r="AO84" s="50" t="s">
        <v>220</v>
      </c>
      <c r="AS84" t="s">
        <v>68</v>
      </c>
      <c r="AT84" s="1" t="str">
        <f t="shared" si="8"/>
        <v>&lt;color=#ffffff&gt;击中目标后，添加&lt;/color&gt;</v>
      </c>
      <c r="AU84" t="str">
        <f t="shared" si="9"/>
        <v>&lt;color=#5DFE61&gt;减速&lt;/color&gt;</v>
      </c>
      <c r="AV84" s="1" t="str">
        <f t="shared" si="10"/>
        <v>&lt;color=#ffffff&gt;效果，敌人减速25%&lt;/color&gt;</v>
      </c>
      <c r="AW84" t="str">
        <f t="shared" si="11"/>
        <v/>
      </c>
      <c r="AX84" s="1" t="str">
        <f t="shared" si="12"/>
        <v/>
      </c>
      <c r="AY84" t="s">
        <v>69</v>
      </c>
      <c r="AZ84" t="str">
        <f t="shared" si="13"/>
        <v>&lt;b&gt;&lt;size=20&gt;&lt;outline color=#3D3D3D width=2&gt;&lt;color=#ffffff&gt;击中目标后，添加&lt;/color&gt;&lt;color=#5DFE61&gt;减速&lt;/color&gt;&lt;color=#ffffff&gt;效果，敌人减速25%&lt;/color&gt;&lt;/outline&gt;&lt;/size&gt;&lt;/b&gt;</v>
      </c>
    </row>
    <row r="85" spans="1:52">
      <c r="A85" s="8">
        <v>541</v>
      </c>
      <c r="B85" s="8" t="s">
        <v>212</v>
      </c>
      <c r="C85" s="8" t="s">
        <v>212</v>
      </c>
      <c r="D85" s="1"/>
      <c r="E85" s="1">
        <v>5</v>
      </c>
      <c r="F85" s="1">
        <v>2</v>
      </c>
      <c r="G85" s="1">
        <v>1</v>
      </c>
      <c r="H85" s="1">
        <v>3</v>
      </c>
      <c r="I85" s="8" t="s">
        <v>221</v>
      </c>
      <c r="J85" s="8" t="str">
        <f t="shared" si="7"/>
        <v>回旋镖id541技能描述</v>
      </c>
      <c r="K85" s="52">
        <v>7</v>
      </c>
      <c r="L85" s="52">
        <v>2</v>
      </c>
      <c r="O85" s="1" t="s">
        <v>221</v>
      </c>
      <c r="P85" s="8" t="s">
        <v>213</v>
      </c>
      <c r="R85" s="8">
        <v>3</v>
      </c>
      <c r="S85" s="47">
        <v>1500</v>
      </c>
      <c r="T85" s="55"/>
      <c r="U85" s="56"/>
      <c r="Z85" s="49" t="s">
        <v>222</v>
      </c>
      <c r="AK85" s="8" t="s">
        <v>221</v>
      </c>
      <c r="AL85" s="60"/>
      <c r="AM85" s="60" t="s">
        <v>214</v>
      </c>
      <c r="AN85" s="61" t="s">
        <v>130</v>
      </c>
      <c r="AS85" t="s">
        <v>68</v>
      </c>
      <c r="AT85" s="1" t="str">
        <f t="shared" si="8"/>
        <v>&lt;color=#ffffff&gt;击中目标后，弹射&lt;/color&gt;</v>
      </c>
      <c r="AU85" t="str">
        <f t="shared" si="9"/>
        <v>&lt;color=#5DFE61&gt;+2&lt;/color&gt;</v>
      </c>
      <c r="AV85" s="1" t="str">
        <f t="shared" si="10"/>
        <v/>
      </c>
      <c r="AW85" t="str">
        <f t="shared" si="11"/>
        <v/>
      </c>
      <c r="AX85" s="1" t="str">
        <f t="shared" si="12"/>
        <v/>
      </c>
      <c r="AY85" t="s">
        <v>69</v>
      </c>
      <c r="AZ85" t="str">
        <f t="shared" si="13"/>
        <v>&lt;b&gt;&lt;size=20&gt;&lt;outline color=#3D3D3D width=2&gt;&lt;color=#ffffff&gt;击中目标后，弹射&lt;/color&gt;&lt;color=#5DFE61&gt;+2&lt;/color&gt;&lt;/outline&gt;&lt;/size&gt;&lt;/b&gt;</v>
      </c>
    </row>
    <row r="86" spans="1:52">
      <c r="A86" s="8">
        <v>542</v>
      </c>
      <c r="B86" s="8" t="s">
        <v>212</v>
      </c>
      <c r="C86" s="8" t="s">
        <v>212</v>
      </c>
      <c r="D86" s="1"/>
      <c r="E86" s="1">
        <v>5</v>
      </c>
      <c r="F86" s="1">
        <v>2</v>
      </c>
      <c r="G86" s="1">
        <v>1</v>
      </c>
      <c r="H86" s="1">
        <v>3</v>
      </c>
      <c r="I86" s="8" t="s">
        <v>223</v>
      </c>
      <c r="J86" s="8" t="str">
        <f t="shared" si="7"/>
        <v>回旋镖id542技能描述</v>
      </c>
      <c r="K86" s="8">
        <v>3</v>
      </c>
      <c r="L86" s="8">
        <v>1</v>
      </c>
      <c r="O86" s="1" t="s">
        <v>224</v>
      </c>
      <c r="P86" s="8" t="s">
        <v>213</v>
      </c>
      <c r="R86" s="8">
        <v>3</v>
      </c>
      <c r="S86" s="47">
        <v>1500</v>
      </c>
      <c r="T86" s="55" t="s">
        <v>64</v>
      </c>
      <c r="U86" s="56" t="s">
        <v>93</v>
      </c>
      <c r="X86" s="49" t="s">
        <v>225</v>
      </c>
      <c r="Y86" s="49" t="s">
        <v>128</v>
      </c>
      <c r="AK86" s="8" t="s">
        <v>224</v>
      </c>
      <c r="AL86" s="60"/>
      <c r="AM86" s="60" t="s">
        <v>66</v>
      </c>
      <c r="AN86" s="61" t="s">
        <v>94</v>
      </c>
      <c r="AO86" s="50" t="s">
        <v>152</v>
      </c>
      <c r="AP86" s="49" t="s">
        <v>219</v>
      </c>
      <c r="AS86" t="s">
        <v>68</v>
      </c>
      <c r="AT86" s="1" t="str">
        <f t="shared" si="8"/>
        <v>&lt;color=#ffffff&gt;伤害&lt;/color&gt;</v>
      </c>
      <c r="AU86" t="str">
        <f t="shared" si="9"/>
        <v>&lt;color=#5DFE61&gt;+100%&lt;/color&gt;</v>
      </c>
      <c r="AV86" s="1" t="str">
        <f t="shared" si="10"/>
        <v>&lt;color=#ffffff&gt;，对&lt;/color&gt;</v>
      </c>
      <c r="AW86" t="str">
        <f t="shared" si="11"/>
        <v>&lt;color=#5DFE61&gt;减速&lt;/color&gt;</v>
      </c>
      <c r="AX86" s="1" t="str">
        <f t="shared" si="12"/>
        <v/>
      </c>
      <c r="AY86" t="s">
        <v>69</v>
      </c>
      <c r="AZ86" t="str">
        <f t="shared" si="13"/>
        <v>&lt;b&gt;&lt;size=20&gt;&lt;outline color=#3D3D3D width=2&gt;&lt;color=#ffffff&gt;伤害&lt;/color&gt;&lt;color=#5DFE61&gt;+100%&lt;/color&gt;&lt;color=#ffffff&gt;，对&lt;/color&gt;&lt;color=#5DFE61&gt;减速&lt;/color&gt;&lt;/outline&gt;&lt;/size&gt;&lt;/b&gt;</v>
      </c>
    </row>
    <row r="87" spans="1:52">
      <c r="A87" s="8">
        <v>551</v>
      </c>
      <c r="B87" s="8" t="s">
        <v>212</v>
      </c>
      <c r="C87" s="8" t="s">
        <v>212</v>
      </c>
      <c r="D87" s="1"/>
      <c r="E87" s="1">
        <v>5</v>
      </c>
      <c r="F87" s="1">
        <v>2</v>
      </c>
      <c r="G87" s="1">
        <v>1</v>
      </c>
      <c r="H87" s="1">
        <v>4</v>
      </c>
      <c r="I87" s="8" t="s">
        <v>138</v>
      </c>
      <c r="J87" s="8" t="str">
        <f t="shared" si="7"/>
        <v>回旋镖id551技能描述</v>
      </c>
      <c r="K87" s="52">
        <v>1</v>
      </c>
      <c r="L87" s="52">
        <v>0.5</v>
      </c>
      <c r="M87" s="8">
        <v>7</v>
      </c>
      <c r="N87" s="8">
        <v>3</v>
      </c>
      <c r="O87" s="1" t="s">
        <v>226</v>
      </c>
      <c r="P87" s="8" t="s">
        <v>213</v>
      </c>
      <c r="R87" s="8">
        <v>3</v>
      </c>
      <c r="S87" s="47">
        <v>500</v>
      </c>
      <c r="T87" s="55" t="s">
        <v>64</v>
      </c>
      <c r="U87" s="56" t="s">
        <v>96</v>
      </c>
      <c r="Z87" s="49" t="s">
        <v>227</v>
      </c>
      <c r="AK87" s="8" t="s">
        <v>226</v>
      </c>
      <c r="AL87" s="60"/>
      <c r="AM87" s="60" t="s">
        <v>214</v>
      </c>
      <c r="AN87" s="61" t="s">
        <v>228</v>
      </c>
      <c r="AO87" s="50" t="s">
        <v>229</v>
      </c>
      <c r="AP87" s="49" t="s">
        <v>82</v>
      </c>
      <c r="AS87" t="s">
        <v>68</v>
      </c>
      <c r="AT87" s="1" t="str">
        <f t="shared" si="8"/>
        <v>&lt;color=#ffffff&gt;击中目标后，弹射&lt;/color&gt;</v>
      </c>
      <c r="AU87" t="str">
        <f t="shared" si="9"/>
        <v>&lt;color=#5DFE61&gt;+3&lt;/color&gt;</v>
      </c>
      <c r="AV87" s="1" t="str">
        <f t="shared" si="10"/>
        <v>&lt;color=#ffffff&gt;，暴击率&lt;/color&gt;</v>
      </c>
      <c r="AW87" t="str">
        <f t="shared" si="11"/>
        <v>&lt;color=#5DFE61&gt;+50%&lt;/color&gt;</v>
      </c>
      <c r="AX87" s="1" t="str">
        <f t="shared" si="12"/>
        <v/>
      </c>
      <c r="AY87" t="s">
        <v>69</v>
      </c>
      <c r="AZ87" t="str">
        <f t="shared" si="13"/>
        <v>&lt;b&gt;&lt;size=20&gt;&lt;outline color=#3D3D3D width=2&gt;&lt;color=#ffffff&gt;击中目标后，弹射&lt;/color&gt;&lt;color=#5DFE61&gt;+3&lt;/color&gt;&lt;color=#ffffff&gt;，暴击率&lt;/color&gt;&lt;color=#5DFE61&gt;+50%&lt;/color&gt;&lt;/outline&gt;&lt;/size&gt;&lt;/b&gt;</v>
      </c>
    </row>
    <row r="88" spans="1:52">
      <c r="A88" s="8">
        <v>552</v>
      </c>
      <c r="B88" s="8" t="s">
        <v>212</v>
      </c>
      <c r="C88" s="8" t="s">
        <v>212</v>
      </c>
      <c r="D88" s="1"/>
      <c r="E88" s="1">
        <v>5</v>
      </c>
      <c r="F88" s="1">
        <v>2</v>
      </c>
      <c r="G88" s="1">
        <v>1</v>
      </c>
      <c r="H88" s="1">
        <v>4</v>
      </c>
      <c r="I88" s="8" t="s">
        <v>126</v>
      </c>
      <c r="J88" s="8" t="str">
        <f t="shared" si="7"/>
        <v>回旋镖id552技能描述</v>
      </c>
      <c r="K88" s="52">
        <v>9</v>
      </c>
      <c r="L88" s="52">
        <v>2</v>
      </c>
      <c r="M88" s="8">
        <v>7</v>
      </c>
      <c r="N88" s="8">
        <v>2</v>
      </c>
      <c r="O88" s="1" t="s">
        <v>230</v>
      </c>
      <c r="P88" s="8" t="s">
        <v>213</v>
      </c>
      <c r="R88" s="8">
        <v>3</v>
      </c>
      <c r="S88" s="47">
        <v>500</v>
      </c>
      <c r="T88" s="55" t="s">
        <v>64</v>
      </c>
      <c r="U88" s="56" t="s">
        <v>161</v>
      </c>
      <c r="Z88" s="49" t="s">
        <v>129</v>
      </c>
      <c r="AK88" s="8" t="s">
        <v>231</v>
      </c>
      <c r="AL88" s="60"/>
      <c r="AM88" s="60" t="s">
        <v>188</v>
      </c>
      <c r="AN88" s="61" t="s">
        <v>130</v>
      </c>
      <c r="AO88" s="50" t="s">
        <v>232</v>
      </c>
      <c r="AP88" s="49" t="s">
        <v>159</v>
      </c>
      <c r="AQ88" s="50" t="s">
        <v>66</v>
      </c>
      <c r="AS88" t="s">
        <v>68</v>
      </c>
      <c r="AT88" s="1" t="str">
        <f t="shared" si="8"/>
        <v>&lt;color=#ffffff&gt;连发&lt;/color&gt;</v>
      </c>
      <c r="AU88" t="str">
        <f t="shared" si="9"/>
        <v>&lt;color=#5DFE61&gt;+2&lt;/color&gt;</v>
      </c>
      <c r="AV88" s="1" t="str">
        <f t="shared" si="10"/>
        <v>&lt;color=#ffffff&gt;，造成&lt;/color&gt;</v>
      </c>
      <c r="AW88" t="str">
        <f t="shared" si="11"/>
        <v>&lt;color=#5DFE61&gt;2倍&lt;/color&gt;</v>
      </c>
      <c r="AX88" s="1" t="str">
        <f t="shared" si="12"/>
        <v>&lt;color=#ffffff&gt;伤害&lt;/color&gt;</v>
      </c>
      <c r="AY88" t="s">
        <v>69</v>
      </c>
      <c r="AZ88" t="str">
        <f t="shared" si="13"/>
        <v>&lt;b&gt;&lt;size=20&gt;&lt;outline color=#3D3D3D width=2&gt;&lt;color=#ffffff&gt;连发&lt;/color&gt;&lt;color=#5DFE61&gt;+2&lt;/color&gt;&lt;color=#ffffff&gt;，造成&lt;/color&gt;&lt;color=#5DFE61&gt;2倍&lt;/color&gt;&lt;color=#ffffff&gt;伤害&lt;/color&gt;&lt;/outline&gt;&lt;/size&gt;&lt;/b&gt;</v>
      </c>
    </row>
    <row r="89" spans="1:52">
      <c r="A89" s="8">
        <v>601</v>
      </c>
      <c r="B89" s="8" t="s">
        <v>233</v>
      </c>
      <c r="C89" s="8" t="s">
        <v>233</v>
      </c>
      <c r="D89" s="1"/>
      <c r="E89" s="1">
        <v>6</v>
      </c>
      <c r="F89" s="1">
        <v>1</v>
      </c>
      <c r="G89" s="1">
        <v>99</v>
      </c>
      <c r="H89" s="1">
        <v>1</v>
      </c>
      <c r="I89" s="8" t="s">
        <v>134</v>
      </c>
      <c r="J89" s="8" t="str">
        <f t="shared" si="7"/>
        <v>飞剑id601技能描述</v>
      </c>
      <c r="K89" s="52">
        <v>3</v>
      </c>
      <c r="L89" s="52">
        <v>0.25</v>
      </c>
      <c r="O89" s="1" t="s">
        <v>62</v>
      </c>
      <c r="P89" s="8" t="s">
        <v>234</v>
      </c>
      <c r="R89" s="8">
        <v>3</v>
      </c>
      <c r="S89" s="47">
        <v>13500</v>
      </c>
      <c r="T89" s="55" t="s">
        <v>64</v>
      </c>
      <c r="U89" s="56" t="s">
        <v>65</v>
      </c>
      <c r="AK89" s="8" t="s">
        <v>62</v>
      </c>
      <c r="AL89" s="60"/>
      <c r="AM89" s="60" t="s">
        <v>66</v>
      </c>
      <c r="AN89" s="61" t="s">
        <v>67</v>
      </c>
      <c r="AS89" t="s">
        <v>68</v>
      </c>
      <c r="AT89" s="1" t="str">
        <f t="shared" si="8"/>
        <v>&lt;color=#ffffff&gt;伤害&lt;/color&gt;</v>
      </c>
      <c r="AU89" t="str">
        <f t="shared" si="9"/>
        <v>&lt;color=#5DFE61&gt;+25%&lt;/color&gt;</v>
      </c>
      <c r="AV89" s="1" t="str">
        <f t="shared" si="10"/>
        <v/>
      </c>
      <c r="AW89" t="str">
        <f t="shared" si="11"/>
        <v/>
      </c>
      <c r="AX89" s="1" t="str">
        <f t="shared" si="12"/>
        <v/>
      </c>
      <c r="AY89" t="s">
        <v>69</v>
      </c>
      <c r="AZ89" t="str">
        <f t="shared" si="13"/>
        <v>&lt;b&gt;&lt;size=20&gt;&lt;outline color=#3D3D3D width=2&gt;&lt;color=#ffffff&gt;伤害&lt;/color&gt;&lt;color=#5DFE61&gt;+25%&lt;/color&gt;&lt;/outline&gt;&lt;/size&gt;&lt;/b&gt;</v>
      </c>
    </row>
    <row r="90" spans="1:52">
      <c r="A90" s="8">
        <v>602</v>
      </c>
      <c r="B90" s="8" t="s">
        <v>233</v>
      </c>
      <c r="C90" s="8" t="s">
        <v>233</v>
      </c>
      <c r="D90" s="1"/>
      <c r="E90" s="1">
        <v>6</v>
      </c>
      <c r="F90" s="1">
        <v>1</v>
      </c>
      <c r="G90" s="1">
        <v>99</v>
      </c>
      <c r="H90" s="1">
        <v>1</v>
      </c>
      <c r="I90" s="8" t="s">
        <v>73</v>
      </c>
      <c r="J90" s="8" t="str">
        <f t="shared" si="7"/>
        <v>飞剑id602技能描述</v>
      </c>
      <c r="K90" s="52">
        <v>1</v>
      </c>
      <c r="L90" s="52">
        <v>0.15</v>
      </c>
      <c r="O90" s="1" t="s">
        <v>71</v>
      </c>
      <c r="P90" s="8" t="s">
        <v>234</v>
      </c>
      <c r="R90" s="8">
        <v>3</v>
      </c>
      <c r="S90" s="47">
        <v>13500</v>
      </c>
      <c r="T90" s="55" t="s">
        <v>64</v>
      </c>
      <c r="U90" s="56" t="s">
        <v>72</v>
      </c>
      <c r="AK90" s="8" t="s">
        <v>71</v>
      </c>
      <c r="AL90" s="60"/>
      <c r="AM90" s="60" t="s">
        <v>73</v>
      </c>
      <c r="AN90" s="61" t="s">
        <v>74</v>
      </c>
      <c r="AS90" t="s">
        <v>68</v>
      </c>
      <c r="AT90" s="1" t="str">
        <f t="shared" si="8"/>
        <v>&lt;color=#ffffff&gt;暴击率&lt;/color&gt;</v>
      </c>
      <c r="AU90" t="str">
        <f t="shared" si="9"/>
        <v>&lt;color=#5DFE61&gt;+15%&lt;/color&gt;</v>
      </c>
      <c r="AV90" s="1" t="str">
        <f t="shared" si="10"/>
        <v/>
      </c>
      <c r="AW90" t="str">
        <f t="shared" si="11"/>
        <v/>
      </c>
      <c r="AX90" s="1" t="str">
        <f t="shared" si="12"/>
        <v/>
      </c>
      <c r="AY90" t="s">
        <v>69</v>
      </c>
      <c r="AZ90" t="str">
        <f t="shared" si="13"/>
        <v>&lt;b&gt;&lt;size=20&gt;&lt;outline color=#3D3D3D width=2&gt;&lt;color=#ffffff&gt;暴击率&lt;/color&gt;&lt;color=#5DFE61&gt;+15%&lt;/color&gt;&lt;/outline&gt;&lt;/size&gt;&lt;/b&gt;</v>
      </c>
    </row>
    <row r="91" spans="1:52">
      <c r="A91" s="8">
        <v>603</v>
      </c>
      <c r="B91" s="8" t="s">
        <v>233</v>
      </c>
      <c r="C91" s="8" t="s">
        <v>233</v>
      </c>
      <c r="D91" s="1"/>
      <c r="E91" s="1">
        <v>6</v>
      </c>
      <c r="F91" s="1">
        <v>1</v>
      </c>
      <c r="G91" s="1">
        <v>99</v>
      </c>
      <c r="H91" s="1">
        <v>1</v>
      </c>
      <c r="I91" s="8" t="s">
        <v>136</v>
      </c>
      <c r="J91" s="8" t="str">
        <f t="shared" si="7"/>
        <v>飞剑id603技能描述</v>
      </c>
      <c r="K91" s="52">
        <v>4</v>
      </c>
      <c r="L91" s="52">
        <v>0.1</v>
      </c>
      <c r="O91" s="1" t="s">
        <v>76</v>
      </c>
      <c r="P91" s="8" t="s">
        <v>234</v>
      </c>
      <c r="R91" s="8">
        <v>3</v>
      </c>
      <c r="S91" s="47">
        <v>13500</v>
      </c>
      <c r="T91" s="55" t="s">
        <v>64</v>
      </c>
      <c r="U91" s="56" t="s">
        <v>77</v>
      </c>
      <c r="AK91" s="8" t="s">
        <v>76</v>
      </c>
      <c r="AL91" s="60"/>
      <c r="AM91" s="60" t="s">
        <v>78</v>
      </c>
      <c r="AN91" s="61" t="s">
        <v>79</v>
      </c>
      <c r="AS91" t="s">
        <v>68</v>
      </c>
      <c r="AT91" s="1" t="str">
        <f t="shared" si="8"/>
        <v>&lt;color=#ffffff&gt;冷却时间&lt;/color&gt;</v>
      </c>
      <c r="AU91" t="str">
        <f t="shared" si="9"/>
        <v>&lt;color=#5DFE61&gt;-10%&lt;/color&gt;</v>
      </c>
      <c r="AV91" s="1" t="str">
        <f t="shared" si="10"/>
        <v/>
      </c>
      <c r="AW91" t="str">
        <f t="shared" si="11"/>
        <v/>
      </c>
      <c r="AX91" s="1" t="str">
        <f t="shared" si="12"/>
        <v/>
      </c>
      <c r="AY91" t="s">
        <v>69</v>
      </c>
      <c r="AZ91" t="str">
        <f t="shared" si="13"/>
        <v>&lt;b&gt;&lt;size=20&gt;&lt;outline color=#3D3D3D width=2&gt;&lt;color=#ffffff&gt;冷却时间&lt;/color&gt;&lt;color=#5DFE61&gt;-10%&lt;/color&gt;&lt;/outline&gt;&lt;/size&gt;&lt;/b&gt;</v>
      </c>
    </row>
    <row r="92" spans="1:52">
      <c r="A92" s="8">
        <v>611</v>
      </c>
      <c r="B92" s="8" t="s">
        <v>233</v>
      </c>
      <c r="C92" s="8" t="s">
        <v>233</v>
      </c>
      <c r="D92" s="1"/>
      <c r="E92" s="1">
        <v>6</v>
      </c>
      <c r="F92" s="1">
        <v>1</v>
      </c>
      <c r="G92" s="1">
        <v>99</v>
      </c>
      <c r="H92" s="1">
        <v>2</v>
      </c>
      <c r="I92" s="8" t="s">
        <v>134</v>
      </c>
      <c r="J92" s="8" t="str">
        <f t="shared" si="7"/>
        <v>飞剑id611技能描述</v>
      </c>
      <c r="K92" s="52">
        <v>3</v>
      </c>
      <c r="L92" s="52">
        <v>0.5</v>
      </c>
      <c r="O92" s="1" t="s">
        <v>80</v>
      </c>
      <c r="P92" s="8" t="s">
        <v>234</v>
      </c>
      <c r="R92" s="8">
        <v>3</v>
      </c>
      <c r="S92" s="47">
        <v>4500</v>
      </c>
      <c r="T92" s="55" t="s">
        <v>64</v>
      </c>
      <c r="U92" s="56" t="s">
        <v>81</v>
      </c>
      <c r="AK92" s="8" t="s">
        <v>80</v>
      </c>
      <c r="AL92" s="60"/>
      <c r="AM92" s="60" t="s">
        <v>66</v>
      </c>
      <c r="AN92" s="61" t="s">
        <v>82</v>
      </c>
      <c r="AS92" t="s">
        <v>68</v>
      </c>
      <c r="AT92" s="1" t="str">
        <f t="shared" si="8"/>
        <v>&lt;color=#ffffff&gt;伤害&lt;/color&gt;</v>
      </c>
      <c r="AU92" t="str">
        <f t="shared" si="9"/>
        <v>&lt;color=#5DFE61&gt;+50%&lt;/color&gt;</v>
      </c>
      <c r="AV92" s="1" t="str">
        <f t="shared" si="10"/>
        <v/>
      </c>
      <c r="AW92" t="str">
        <f t="shared" si="11"/>
        <v/>
      </c>
      <c r="AX92" s="1" t="str">
        <f t="shared" si="12"/>
        <v/>
      </c>
      <c r="AY92" t="s">
        <v>69</v>
      </c>
      <c r="AZ92" t="str">
        <f t="shared" si="13"/>
        <v>&lt;b&gt;&lt;size=20&gt;&lt;outline color=#3D3D3D width=2&gt;&lt;color=#ffffff&gt;伤害&lt;/color&gt;&lt;color=#5DFE61&gt;+50%&lt;/color&gt;&lt;/outline&gt;&lt;/size&gt;&lt;/b&gt;</v>
      </c>
    </row>
    <row r="93" spans="1:52">
      <c r="A93" s="8">
        <v>612</v>
      </c>
      <c r="B93" s="8" t="s">
        <v>233</v>
      </c>
      <c r="C93" s="8" t="s">
        <v>233</v>
      </c>
      <c r="D93" s="1"/>
      <c r="E93" s="1">
        <v>6</v>
      </c>
      <c r="F93" s="1">
        <v>1</v>
      </c>
      <c r="G93" s="1">
        <v>99</v>
      </c>
      <c r="H93" s="1">
        <v>2</v>
      </c>
      <c r="I93" s="8" t="s">
        <v>73</v>
      </c>
      <c r="J93" s="8" t="str">
        <f t="shared" si="7"/>
        <v>飞剑id612技能描述</v>
      </c>
      <c r="K93" s="52">
        <v>1</v>
      </c>
      <c r="L93" s="52">
        <v>0.25</v>
      </c>
      <c r="O93" s="1" t="s">
        <v>83</v>
      </c>
      <c r="P93" s="8" t="s">
        <v>234</v>
      </c>
      <c r="R93" s="8">
        <v>3</v>
      </c>
      <c r="S93" s="47">
        <v>4500</v>
      </c>
      <c r="T93" s="55" t="s">
        <v>64</v>
      </c>
      <c r="U93" s="56" t="s">
        <v>84</v>
      </c>
      <c r="AK93" s="8" t="s">
        <v>83</v>
      </c>
      <c r="AL93" s="60"/>
      <c r="AM93" s="60" t="s">
        <v>73</v>
      </c>
      <c r="AN93" s="61" t="s">
        <v>67</v>
      </c>
      <c r="AS93" t="s">
        <v>68</v>
      </c>
      <c r="AT93" s="1" t="str">
        <f t="shared" si="8"/>
        <v>&lt;color=#ffffff&gt;暴击率&lt;/color&gt;</v>
      </c>
      <c r="AU93" t="str">
        <f t="shared" si="9"/>
        <v>&lt;color=#5DFE61&gt;+25%&lt;/color&gt;</v>
      </c>
      <c r="AV93" s="1" t="str">
        <f t="shared" si="10"/>
        <v/>
      </c>
      <c r="AW93" t="str">
        <f t="shared" si="11"/>
        <v/>
      </c>
      <c r="AX93" s="1" t="str">
        <f t="shared" si="12"/>
        <v/>
      </c>
      <c r="AY93" t="s">
        <v>69</v>
      </c>
      <c r="AZ93" t="str">
        <f t="shared" si="13"/>
        <v>&lt;b&gt;&lt;size=20&gt;&lt;outline color=#3D3D3D width=2&gt;&lt;color=#ffffff&gt;暴击率&lt;/color&gt;&lt;color=#5DFE61&gt;+25%&lt;/color&gt;&lt;/outline&gt;&lt;/size&gt;&lt;/b&gt;</v>
      </c>
    </row>
    <row r="94" spans="1:52">
      <c r="A94" s="8">
        <v>613</v>
      </c>
      <c r="B94" s="8" t="s">
        <v>233</v>
      </c>
      <c r="C94" s="8" t="s">
        <v>233</v>
      </c>
      <c r="D94" s="1"/>
      <c r="E94" s="1">
        <v>6</v>
      </c>
      <c r="F94" s="1">
        <v>1</v>
      </c>
      <c r="G94" s="1">
        <v>99</v>
      </c>
      <c r="H94" s="1">
        <v>2</v>
      </c>
      <c r="I94" s="8" t="s">
        <v>137</v>
      </c>
      <c r="J94" s="8" t="str">
        <f t="shared" si="7"/>
        <v>飞剑id613技能描述</v>
      </c>
      <c r="K94" s="52">
        <v>2</v>
      </c>
      <c r="L94" s="52">
        <v>0.5</v>
      </c>
      <c r="O94" s="1" t="s">
        <v>86</v>
      </c>
      <c r="P94" s="8" t="s">
        <v>234</v>
      </c>
      <c r="R94" s="8">
        <v>3</v>
      </c>
      <c r="S94" s="47">
        <v>4500</v>
      </c>
      <c r="T94" s="55" t="s">
        <v>64</v>
      </c>
      <c r="U94" s="56" t="s">
        <v>87</v>
      </c>
      <c r="AK94" s="8" t="s">
        <v>86</v>
      </c>
      <c r="AL94" s="60"/>
      <c r="AM94" s="60" t="s">
        <v>88</v>
      </c>
      <c r="AN94" s="61" t="s">
        <v>82</v>
      </c>
      <c r="AS94" t="s">
        <v>68</v>
      </c>
      <c r="AT94" s="1" t="str">
        <f t="shared" si="8"/>
        <v>&lt;color=#ffffff&gt;暴击伤害&lt;/color&gt;</v>
      </c>
      <c r="AU94" t="str">
        <f t="shared" si="9"/>
        <v>&lt;color=#5DFE61&gt;+50%&lt;/color&gt;</v>
      </c>
      <c r="AV94" s="1" t="str">
        <f t="shared" si="10"/>
        <v/>
      </c>
      <c r="AW94" t="str">
        <f t="shared" si="11"/>
        <v/>
      </c>
      <c r="AX94" s="1" t="str">
        <f t="shared" si="12"/>
        <v/>
      </c>
      <c r="AY94" t="s">
        <v>69</v>
      </c>
      <c r="AZ94" t="str">
        <f t="shared" si="13"/>
        <v>&lt;b&gt;&lt;size=20&gt;&lt;outline color=#3D3D3D width=2&gt;&lt;color=#ffffff&gt;暴击伤害&lt;/color&gt;&lt;color=#5DFE61&gt;+50%&lt;/color&gt;&lt;/outline&gt;&lt;/size&gt;&lt;/b&gt;</v>
      </c>
    </row>
    <row r="95" spans="1:52">
      <c r="A95" s="8">
        <v>614</v>
      </c>
      <c r="B95" s="8" t="s">
        <v>233</v>
      </c>
      <c r="C95" s="8" t="s">
        <v>233</v>
      </c>
      <c r="D95" s="1"/>
      <c r="E95" s="1">
        <v>6</v>
      </c>
      <c r="F95" s="1">
        <v>1</v>
      </c>
      <c r="G95" s="1">
        <v>99</v>
      </c>
      <c r="H95" s="1">
        <v>2</v>
      </c>
      <c r="I95" s="8" t="s">
        <v>136</v>
      </c>
      <c r="J95" s="8" t="str">
        <f t="shared" si="7"/>
        <v>飞剑id614技能描述</v>
      </c>
      <c r="K95" s="52">
        <v>4</v>
      </c>
      <c r="L95" s="52">
        <v>0.2</v>
      </c>
      <c r="O95" s="1" t="s">
        <v>89</v>
      </c>
      <c r="P95" s="8" t="s">
        <v>234</v>
      </c>
      <c r="R95" s="8">
        <v>3</v>
      </c>
      <c r="S95" s="47">
        <v>4500</v>
      </c>
      <c r="T95" s="55" t="s">
        <v>64</v>
      </c>
      <c r="U95" s="56" t="s">
        <v>90</v>
      </c>
      <c r="AK95" s="8" t="s">
        <v>89</v>
      </c>
      <c r="AL95" s="60"/>
      <c r="AM95" s="60" t="s">
        <v>78</v>
      </c>
      <c r="AN95" s="61" t="s">
        <v>91</v>
      </c>
      <c r="AS95" t="s">
        <v>68</v>
      </c>
      <c r="AT95" s="1" t="str">
        <f t="shared" si="8"/>
        <v>&lt;color=#ffffff&gt;冷却时间&lt;/color&gt;</v>
      </c>
      <c r="AU95" t="str">
        <f t="shared" si="9"/>
        <v>&lt;color=#5DFE61&gt;-20%&lt;/color&gt;</v>
      </c>
      <c r="AV95" s="1" t="str">
        <f t="shared" si="10"/>
        <v/>
      </c>
      <c r="AW95" t="str">
        <f t="shared" si="11"/>
        <v/>
      </c>
      <c r="AX95" s="1" t="str">
        <f t="shared" si="12"/>
        <v/>
      </c>
      <c r="AY95" t="s">
        <v>69</v>
      </c>
      <c r="AZ95" t="str">
        <f t="shared" si="13"/>
        <v>&lt;b&gt;&lt;size=20&gt;&lt;outline color=#3D3D3D width=2&gt;&lt;color=#ffffff&gt;冷却时间&lt;/color&gt;&lt;color=#5DFE61&gt;-20%&lt;/color&gt;&lt;/outline&gt;&lt;/size&gt;&lt;/b&gt;</v>
      </c>
    </row>
    <row r="96" spans="1:52">
      <c r="A96" s="8">
        <v>621</v>
      </c>
      <c r="B96" s="8" t="s">
        <v>233</v>
      </c>
      <c r="C96" s="8" t="s">
        <v>233</v>
      </c>
      <c r="D96" s="1"/>
      <c r="E96" s="1">
        <v>6</v>
      </c>
      <c r="F96" s="1">
        <v>1</v>
      </c>
      <c r="G96" s="1">
        <v>99</v>
      </c>
      <c r="H96" s="1">
        <v>3</v>
      </c>
      <c r="I96" s="8" t="s">
        <v>134</v>
      </c>
      <c r="J96" s="8" t="str">
        <f t="shared" si="7"/>
        <v>飞剑id621技能描述</v>
      </c>
      <c r="K96" s="52">
        <v>3</v>
      </c>
      <c r="L96" s="52">
        <v>1</v>
      </c>
      <c r="O96" s="1" t="s">
        <v>92</v>
      </c>
      <c r="P96" s="8" t="s">
        <v>234</v>
      </c>
      <c r="R96" s="8">
        <v>3</v>
      </c>
      <c r="S96" s="47">
        <v>1500</v>
      </c>
      <c r="T96" s="55" t="s">
        <v>64</v>
      </c>
      <c r="U96" s="56" t="s">
        <v>93</v>
      </c>
      <c r="AK96" s="8" t="s">
        <v>92</v>
      </c>
      <c r="AL96" s="60"/>
      <c r="AM96" s="60" t="s">
        <v>66</v>
      </c>
      <c r="AN96" s="61" t="s">
        <v>94</v>
      </c>
      <c r="AS96" t="s">
        <v>68</v>
      </c>
      <c r="AT96" s="1" t="str">
        <f t="shared" si="8"/>
        <v>&lt;color=#ffffff&gt;伤害&lt;/color&gt;</v>
      </c>
      <c r="AU96" t="str">
        <f t="shared" si="9"/>
        <v>&lt;color=#5DFE61&gt;+100%&lt;/color&gt;</v>
      </c>
      <c r="AV96" s="1" t="str">
        <f t="shared" si="10"/>
        <v/>
      </c>
      <c r="AW96" t="str">
        <f t="shared" si="11"/>
        <v/>
      </c>
      <c r="AX96" s="1" t="str">
        <f t="shared" si="12"/>
        <v/>
      </c>
      <c r="AY96" t="s">
        <v>69</v>
      </c>
      <c r="AZ96" t="str">
        <f t="shared" si="13"/>
        <v>&lt;b&gt;&lt;size=20&gt;&lt;outline color=#3D3D3D width=2&gt;&lt;color=#ffffff&gt;伤害&lt;/color&gt;&lt;color=#5DFE61&gt;+100%&lt;/color&gt;&lt;/outline&gt;&lt;/size&gt;&lt;/b&gt;</v>
      </c>
    </row>
    <row r="97" spans="1:52">
      <c r="A97" s="8">
        <v>622</v>
      </c>
      <c r="B97" s="8" t="s">
        <v>233</v>
      </c>
      <c r="C97" s="8" t="s">
        <v>233</v>
      </c>
      <c r="D97" s="1"/>
      <c r="E97" s="1">
        <v>6</v>
      </c>
      <c r="F97" s="1">
        <v>1</v>
      </c>
      <c r="G97" s="1">
        <v>99</v>
      </c>
      <c r="H97" s="1">
        <v>3</v>
      </c>
      <c r="I97" s="8" t="s">
        <v>73</v>
      </c>
      <c r="J97" s="8" t="str">
        <f t="shared" si="7"/>
        <v>飞剑id622技能描述</v>
      </c>
      <c r="K97" s="52">
        <v>1</v>
      </c>
      <c r="L97" s="52">
        <v>0.5</v>
      </c>
      <c r="O97" s="1" t="s">
        <v>95</v>
      </c>
      <c r="P97" s="8" t="s">
        <v>234</v>
      </c>
      <c r="R97" s="8">
        <v>3</v>
      </c>
      <c r="S97" s="47">
        <v>1500</v>
      </c>
      <c r="T97" s="55" t="s">
        <v>64</v>
      </c>
      <c r="U97" s="56" t="s">
        <v>96</v>
      </c>
      <c r="AK97" s="8" t="s">
        <v>95</v>
      </c>
      <c r="AL97" s="60"/>
      <c r="AM97" s="60" t="s">
        <v>73</v>
      </c>
      <c r="AN97" s="61" t="s">
        <v>82</v>
      </c>
      <c r="AS97" t="s">
        <v>68</v>
      </c>
      <c r="AT97" s="1" t="str">
        <f t="shared" si="8"/>
        <v>&lt;color=#ffffff&gt;暴击率&lt;/color&gt;</v>
      </c>
      <c r="AU97" t="str">
        <f t="shared" si="9"/>
        <v>&lt;color=#5DFE61&gt;+50%&lt;/color&gt;</v>
      </c>
      <c r="AV97" s="1" t="str">
        <f t="shared" si="10"/>
        <v/>
      </c>
      <c r="AW97" t="str">
        <f t="shared" si="11"/>
        <v/>
      </c>
      <c r="AX97" s="1" t="str">
        <f t="shared" si="12"/>
        <v/>
      </c>
      <c r="AY97" t="s">
        <v>69</v>
      </c>
      <c r="AZ97" t="str">
        <f t="shared" si="13"/>
        <v>&lt;b&gt;&lt;size=20&gt;&lt;outline color=#3D3D3D width=2&gt;&lt;color=#ffffff&gt;暴击率&lt;/color&gt;&lt;color=#5DFE61&gt;+50%&lt;/color&gt;&lt;/outline&gt;&lt;/size&gt;&lt;/b&gt;</v>
      </c>
    </row>
    <row r="98" spans="1:52">
      <c r="A98" s="8">
        <v>623</v>
      </c>
      <c r="B98" s="8" t="s">
        <v>233</v>
      </c>
      <c r="C98" s="8" t="s">
        <v>233</v>
      </c>
      <c r="D98" s="1"/>
      <c r="E98" s="1">
        <v>6</v>
      </c>
      <c r="F98" s="1">
        <v>1</v>
      </c>
      <c r="G98" s="1">
        <v>99</v>
      </c>
      <c r="H98" s="1">
        <v>3</v>
      </c>
      <c r="I98" s="8" t="s">
        <v>137</v>
      </c>
      <c r="J98" s="8" t="str">
        <f t="shared" si="7"/>
        <v>飞剑id623技能描述</v>
      </c>
      <c r="K98" s="52">
        <v>2</v>
      </c>
      <c r="L98" s="52">
        <v>1</v>
      </c>
      <c r="O98" s="1" t="s">
        <v>97</v>
      </c>
      <c r="P98" s="8" t="s">
        <v>234</v>
      </c>
      <c r="R98" s="8">
        <v>3</v>
      </c>
      <c r="S98" s="47">
        <v>1500</v>
      </c>
      <c r="T98" s="55" t="s">
        <v>64</v>
      </c>
      <c r="U98" s="56" t="s">
        <v>98</v>
      </c>
      <c r="AK98" s="8" t="s">
        <v>97</v>
      </c>
      <c r="AL98" s="60"/>
      <c r="AM98" s="60" t="s">
        <v>88</v>
      </c>
      <c r="AN98" s="61" t="s">
        <v>94</v>
      </c>
      <c r="AS98" t="s">
        <v>68</v>
      </c>
      <c r="AT98" s="1" t="str">
        <f t="shared" si="8"/>
        <v>&lt;color=#ffffff&gt;暴击伤害&lt;/color&gt;</v>
      </c>
      <c r="AU98" t="str">
        <f t="shared" si="9"/>
        <v>&lt;color=#5DFE61&gt;+100%&lt;/color&gt;</v>
      </c>
      <c r="AV98" s="1" t="str">
        <f t="shared" si="10"/>
        <v/>
      </c>
      <c r="AW98" t="str">
        <f t="shared" si="11"/>
        <v/>
      </c>
      <c r="AX98" s="1" t="str">
        <f t="shared" si="12"/>
        <v/>
      </c>
      <c r="AY98" t="s">
        <v>69</v>
      </c>
      <c r="AZ98" t="str">
        <f t="shared" si="13"/>
        <v>&lt;b&gt;&lt;size=20&gt;&lt;outline color=#3D3D3D width=2&gt;&lt;color=#ffffff&gt;暴击伤害&lt;/color&gt;&lt;color=#5DFE61&gt;+100%&lt;/color&gt;&lt;/outline&gt;&lt;/size&gt;&lt;/b&gt;</v>
      </c>
    </row>
    <row r="99" spans="1:52">
      <c r="A99" s="8">
        <v>624</v>
      </c>
      <c r="B99" s="8" t="s">
        <v>233</v>
      </c>
      <c r="C99" s="8" t="s">
        <v>233</v>
      </c>
      <c r="D99" s="1"/>
      <c r="E99" s="1">
        <v>6</v>
      </c>
      <c r="F99" s="1">
        <v>1</v>
      </c>
      <c r="G99" s="1">
        <v>99</v>
      </c>
      <c r="H99" s="1">
        <v>3</v>
      </c>
      <c r="I99" s="8" t="s">
        <v>136</v>
      </c>
      <c r="J99" s="8" t="str">
        <f t="shared" si="7"/>
        <v>飞剑id624技能描述</v>
      </c>
      <c r="K99" s="52">
        <v>4</v>
      </c>
      <c r="L99" s="52">
        <v>0.3</v>
      </c>
      <c r="O99" s="1" t="s">
        <v>99</v>
      </c>
      <c r="P99" s="8" t="s">
        <v>234</v>
      </c>
      <c r="R99" s="8">
        <v>3</v>
      </c>
      <c r="S99" s="47">
        <v>1500</v>
      </c>
      <c r="T99" s="55" t="s">
        <v>64</v>
      </c>
      <c r="U99" s="56" t="s">
        <v>100</v>
      </c>
      <c r="AK99" s="8" t="s">
        <v>99</v>
      </c>
      <c r="AL99" s="60"/>
      <c r="AM99" s="60" t="s">
        <v>78</v>
      </c>
      <c r="AN99" s="61" t="s">
        <v>101</v>
      </c>
      <c r="AS99" t="s">
        <v>68</v>
      </c>
      <c r="AT99" s="1" t="str">
        <f t="shared" si="8"/>
        <v>&lt;color=#ffffff&gt;冷却时间&lt;/color&gt;</v>
      </c>
      <c r="AU99" t="str">
        <f t="shared" si="9"/>
        <v>&lt;color=#5DFE61&gt;-30%&lt;/color&gt;</v>
      </c>
      <c r="AV99" s="1" t="str">
        <f t="shared" si="10"/>
        <v/>
      </c>
      <c r="AW99" t="str">
        <f t="shared" si="11"/>
        <v/>
      </c>
      <c r="AX99" s="1" t="str">
        <f t="shared" si="12"/>
        <v/>
      </c>
      <c r="AY99" t="s">
        <v>69</v>
      </c>
      <c r="AZ99" t="str">
        <f t="shared" si="13"/>
        <v>&lt;b&gt;&lt;size=20&gt;&lt;outline color=#3D3D3D width=2&gt;&lt;color=#ffffff&gt;冷却时间&lt;/color&gt;&lt;color=#5DFE61&gt;-30%&lt;/color&gt;&lt;/outline&gt;&lt;/size&gt;&lt;/b&gt;</v>
      </c>
    </row>
    <row r="100" spans="1:52">
      <c r="A100" s="8">
        <v>631</v>
      </c>
      <c r="B100" s="8" t="s">
        <v>233</v>
      </c>
      <c r="C100" s="8" t="s">
        <v>233</v>
      </c>
      <c r="D100" s="1"/>
      <c r="E100" s="1">
        <v>6</v>
      </c>
      <c r="F100" s="1">
        <v>2</v>
      </c>
      <c r="G100" s="1">
        <v>1</v>
      </c>
      <c r="H100" s="1">
        <v>2</v>
      </c>
      <c r="I100" s="8" t="s">
        <v>139</v>
      </c>
      <c r="J100" s="8" t="str">
        <f t="shared" si="7"/>
        <v>飞剑id631技能描述</v>
      </c>
      <c r="K100" s="52">
        <v>8</v>
      </c>
      <c r="L100" s="52">
        <v>1</v>
      </c>
      <c r="O100" s="1" t="s">
        <v>139</v>
      </c>
      <c r="P100" s="8" t="s">
        <v>234</v>
      </c>
      <c r="R100" s="8">
        <v>3</v>
      </c>
      <c r="S100" s="47">
        <v>4500</v>
      </c>
      <c r="T100" s="55"/>
      <c r="U100" s="56"/>
      <c r="Z100" s="49" t="s">
        <v>140</v>
      </c>
      <c r="AK100" s="8" t="s">
        <v>139</v>
      </c>
      <c r="AL100" s="60"/>
      <c r="AM100" s="60" t="s">
        <v>141</v>
      </c>
      <c r="AN100" s="61" t="s">
        <v>106</v>
      </c>
      <c r="AS100" t="s">
        <v>68</v>
      </c>
      <c r="AT100" s="1" t="str">
        <f t="shared" si="8"/>
        <v>&lt;color=#ffffff&gt;穿透&lt;/color&gt;</v>
      </c>
      <c r="AU100" t="str">
        <f t="shared" si="9"/>
        <v>&lt;color=#5DFE61&gt;+1&lt;/color&gt;</v>
      </c>
      <c r="AV100" s="1" t="str">
        <f t="shared" si="10"/>
        <v/>
      </c>
      <c r="AW100" t="str">
        <f t="shared" si="11"/>
        <v/>
      </c>
      <c r="AX100" s="1" t="str">
        <f t="shared" si="12"/>
        <v/>
      </c>
      <c r="AY100" t="s">
        <v>69</v>
      </c>
      <c r="AZ100" t="str">
        <f t="shared" si="13"/>
        <v>&lt;b&gt;&lt;size=20&gt;&lt;outline color=#3D3D3D width=2&gt;&lt;color=#ffffff&gt;穿透&lt;/color&gt;&lt;color=#5DFE61&gt;+1&lt;/color&gt;&lt;/outline&gt;&lt;/size&gt;&lt;/b&gt;</v>
      </c>
    </row>
    <row r="101" spans="1:52">
      <c r="A101" s="8">
        <v>632</v>
      </c>
      <c r="B101" s="8" t="s">
        <v>233</v>
      </c>
      <c r="C101" s="8" t="s">
        <v>233</v>
      </c>
      <c r="D101" s="1"/>
      <c r="E101" s="1">
        <v>6</v>
      </c>
      <c r="F101" s="1">
        <v>2</v>
      </c>
      <c r="G101" s="1">
        <v>1</v>
      </c>
      <c r="H101" s="1">
        <v>2</v>
      </c>
      <c r="I101" s="8" t="s">
        <v>142</v>
      </c>
      <c r="J101" s="8" t="str">
        <f t="shared" si="7"/>
        <v>飞剑id632技能描述</v>
      </c>
      <c r="K101" s="8">
        <v>14</v>
      </c>
      <c r="L101" s="8">
        <v>0.5</v>
      </c>
      <c r="O101" s="1" t="s">
        <v>235</v>
      </c>
      <c r="P101" s="8" t="s">
        <v>234</v>
      </c>
      <c r="R101" s="8">
        <v>3</v>
      </c>
      <c r="S101" s="47">
        <v>4500</v>
      </c>
      <c r="T101" s="55"/>
      <c r="U101" s="56"/>
      <c r="AE101" s="49" t="s">
        <v>144</v>
      </c>
      <c r="AK101" s="8" t="s">
        <v>235</v>
      </c>
      <c r="AL101" s="60"/>
      <c r="AM101" s="60" t="s">
        <v>236</v>
      </c>
      <c r="AN101" s="61" t="s">
        <v>145</v>
      </c>
      <c r="AO101" s="50" t="s">
        <v>146</v>
      </c>
      <c r="AP101" s="49" t="s">
        <v>67</v>
      </c>
      <c r="AS101" t="s">
        <v>68</v>
      </c>
      <c r="AT101" s="1" t="str">
        <f t="shared" si="8"/>
        <v>&lt;color=#ffffff&gt;击中目标添加&lt;/color&gt;</v>
      </c>
      <c r="AU101" t="str">
        <f t="shared" si="9"/>
        <v>&lt;color=#5DFE61&gt;感电&lt;/color&gt;</v>
      </c>
      <c r="AV101" s="1" t="str">
        <f t="shared" si="10"/>
        <v>&lt;color=#ffffff&gt;效果，敌人受到伤害&lt;/color&gt;</v>
      </c>
      <c r="AW101" t="str">
        <f t="shared" si="11"/>
        <v>&lt;color=#5DFE61&gt;+25%&lt;/color&gt;</v>
      </c>
      <c r="AX101" s="1" t="str">
        <f t="shared" si="12"/>
        <v/>
      </c>
      <c r="AY101" t="s">
        <v>69</v>
      </c>
      <c r="AZ101" t="str">
        <f t="shared" si="13"/>
        <v>&lt;b&gt;&lt;size=20&gt;&lt;outline color=#3D3D3D width=2&gt;&lt;color=#ffffff&gt;击中目标添加&lt;/color&gt;&lt;color=#5DFE61&gt;感电&lt;/color&gt;&lt;color=#ffffff&gt;效果，敌人受到伤害&lt;/color&gt;&lt;color=#5DFE61&gt;+25%&lt;/color&gt;&lt;/outline&gt;&lt;/size&gt;&lt;/b&gt;</v>
      </c>
    </row>
    <row r="102" s="45" customFormat="1" spans="1:52">
      <c r="A102" s="62">
        <v>641</v>
      </c>
      <c r="B102" s="62" t="s">
        <v>233</v>
      </c>
      <c r="C102" s="62" t="s">
        <v>233</v>
      </c>
      <c r="D102" s="34"/>
      <c r="E102" s="34">
        <v>6</v>
      </c>
      <c r="F102" s="34">
        <v>2</v>
      </c>
      <c r="G102" s="34">
        <v>1</v>
      </c>
      <c r="H102" s="34">
        <v>3</v>
      </c>
      <c r="I102" s="8" t="s">
        <v>237</v>
      </c>
      <c r="J102" s="62" t="str">
        <f t="shared" si="7"/>
        <v>飞剑id641技能描述</v>
      </c>
      <c r="K102" s="52">
        <v>3</v>
      </c>
      <c r="L102" s="52">
        <v>2</v>
      </c>
      <c r="M102" s="62"/>
      <c r="N102" s="62"/>
      <c r="O102" s="34" t="s">
        <v>238</v>
      </c>
      <c r="P102" s="8" t="s">
        <v>234</v>
      </c>
      <c r="Q102" s="62"/>
      <c r="R102" s="8">
        <v>3</v>
      </c>
      <c r="S102" s="47">
        <v>1500</v>
      </c>
      <c r="T102" s="63"/>
      <c r="U102" s="64"/>
      <c r="V102" s="65"/>
      <c r="W102" s="66"/>
      <c r="X102" s="66"/>
      <c r="Y102" s="66"/>
      <c r="Z102" s="66"/>
      <c r="AA102" s="66"/>
      <c r="AB102" s="66"/>
      <c r="AC102" s="66"/>
      <c r="AD102" s="66" t="s">
        <v>239</v>
      </c>
      <c r="AE102" s="66"/>
      <c r="AF102" s="66"/>
      <c r="AG102" s="66"/>
      <c r="AH102" s="66"/>
      <c r="AI102" s="66"/>
      <c r="AJ102" s="66"/>
      <c r="AK102" s="62" t="s">
        <v>238</v>
      </c>
      <c r="AL102" s="67"/>
      <c r="AM102" s="60" t="s">
        <v>240</v>
      </c>
      <c r="AN102" s="61" t="s">
        <v>241</v>
      </c>
      <c r="AO102" s="45" t="s">
        <v>242</v>
      </c>
      <c r="AP102" s="66" t="s">
        <v>243</v>
      </c>
      <c r="AQ102" s="45" t="s">
        <v>66</v>
      </c>
      <c r="AS102" t="s">
        <v>68</v>
      </c>
      <c r="AT102" s="1" t="str">
        <f t="shared" si="8"/>
        <v>&lt;color=#ffffff&gt;击中敌人，额外飞出&lt;/color&gt;</v>
      </c>
      <c r="AU102" t="str">
        <f t="shared" si="9"/>
        <v>&lt;color=#5DFE61&gt;1把飞剑&lt;/color&gt;</v>
      </c>
      <c r="AV102" s="1" t="str">
        <f t="shared" si="10"/>
        <v>&lt;color=#ffffff&gt;攻击敌人，造成&lt;/color&gt;</v>
      </c>
      <c r="AW102" t="str">
        <f t="shared" si="11"/>
        <v>&lt;color=#5DFE61&gt;200%&lt;/color&gt;</v>
      </c>
      <c r="AX102" s="1" t="str">
        <f t="shared" si="12"/>
        <v>&lt;color=#ffffff&gt;伤害&lt;/color&gt;</v>
      </c>
      <c r="AY102" t="s">
        <v>69</v>
      </c>
      <c r="AZ102" t="str">
        <f t="shared" si="13"/>
        <v>&lt;b&gt;&lt;size=20&gt;&lt;outline color=#3D3D3D width=2&gt;&lt;color=#ffffff&gt;击中敌人，额外飞出&lt;/color&gt;&lt;color=#5DFE61&gt;1把飞剑&lt;/color&gt;&lt;color=#ffffff&gt;攻击敌人，造成&lt;/color&gt;&lt;color=#5DFE61&gt;200%&lt;/color&gt;&lt;color=#ffffff&gt;伤害&lt;/color&gt;&lt;/outline&gt;&lt;/size&gt;&lt;/b&gt;</v>
      </c>
    </row>
    <row r="103" spans="1:52">
      <c r="A103" s="8">
        <v>642</v>
      </c>
      <c r="B103" s="8" t="s">
        <v>233</v>
      </c>
      <c r="C103" s="8" t="s">
        <v>233</v>
      </c>
      <c r="D103" s="1"/>
      <c r="E103" s="1">
        <v>6</v>
      </c>
      <c r="F103" s="1">
        <v>2</v>
      </c>
      <c r="G103" s="1">
        <v>1</v>
      </c>
      <c r="H103" s="1">
        <v>3</v>
      </c>
      <c r="I103" s="8" t="s">
        <v>244</v>
      </c>
      <c r="J103" s="8" t="str">
        <f t="shared" si="7"/>
        <v>飞剑id642技能描述</v>
      </c>
      <c r="K103" s="52">
        <v>8</v>
      </c>
      <c r="L103" s="52">
        <v>3</v>
      </c>
      <c r="O103" s="1" t="s">
        <v>244</v>
      </c>
      <c r="P103" s="8" t="s">
        <v>234</v>
      </c>
      <c r="R103" s="8">
        <v>3</v>
      </c>
      <c r="S103" s="47">
        <v>1500</v>
      </c>
      <c r="T103" s="55"/>
      <c r="U103" s="56"/>
      <c r="Z103" s="49" t="s">
        <v>227</v>
      </c>
      <c r="AK103" s="8" t="s">
        <v>244</v>
      </c>
      <c r="AL103" s="60"/>
      <c r="AM103" s="60" t="s">
        <v>141</v>
      </c>
      <c r="AN103" s="61" t="s">
        <v>228</v>
      </c>
      <c r="AS103" t="s">
        <v>68</v>
      </c>
      <c r="AT103" s="1" t="str">
        <f t="shared" si="8"/>
        <v>&lt;color=#ffffff&gt;穿透&lt;/color&gt;</v>
      </c>
      <c r="AU103" t="str">
        <f t="shared" si="9"/>
        <v>&lt;color=#5DFE61&gt;+3&lt;/color&gt;</v>
      </c>
      <c r="AV103" s="1" t="str">
        <f t="shared" si="10"/>
        <v/>
      </c>
      <c r="AW103" t="str">
        <f t="shared" si="11"/>
        <v/>
      </c>
      <c r="AX103" s="1" t="str">
        <f t="shared" si="12"/>
        <v/>
      </c>
      <c r="AY103" t="s">
        <v>69</v>
      </c>
      <c r="AZ103" t="str">
        <f t="shared" si="13"/>
        <v>&lt;b&gt;&lt;size=20&gt;&lt;outline color=#3D3D3D width=2&gt;&lt;color=#ffffff&gt;穿透&lt;/color&gt;&lt;color=#5DFE61&gt;+3&lt;/color&gt;&lt;/outline&gt;&lt;/size&gt;&lt;/b&gt;</v>
      </c>
    </row>
    <row r="104" spans="1:52">
      <c r="A104" s="8">
        <v>651</v>
      </c>
      <c r="B104" s="8" t="s">
        <v>233</v>
      </c>
      <c r="C104" s="8" t="s">
        <v>233</v>
      </c>
      <c r="D104" s="1"/>
      <c r="E104" s="1">
        <v>6</v>
      </c>
      <c r="F104" s="1">
        <v>2</v>
      </c>
      <c r="G104" s="1">
        <v>1</v>
      </c>
      <c r="H104" s="1">
        <v>4</v>
      </c>
      <c r="I104" s="8" t="s">
        <v>245</v>
      </c>
      <c r="J104" s="8" t="str">
        <f t="shared" si="7"/>
        <v>飞剑id651技能描述</v>
      </c>
      <c r="K104" s="52">
        <v>3</v>
      </c>
      <c r="L104" s="52">
        <v>3</v>
      </c>
      <c r="O104" s="1" t="s">
        <v>206</v>
      </c>
      <c r="P104" s="8" t="s">
        <v>234</v>
      </c>
      <c r="R104" s="8">
        <v>3</v>
      </c>
      <c r="S104" s="47">
        <v>500</v>
      </c>
      <c r="T104" s="55" t="s">
        <v>64</v>
      </c>
      <c r="U104" s="56" t="s">
        <v>207</v>
      </c>
      <c r="X104" s="49" t="s">
        <v>208</v>
      </c>
      <c r="Y104" s="49" t="s">
        <v>246</v>
      </c>
      <c r="AD104" s="49" t="s">
        <v>247</v>
      </c>
      <c r="AK104" s="8" t="s">
        <v>206</v>
      </c>
      <c r="AL104" s="60"/>
      <c r="AM104" s="60" t="s">
        <v>163</v>
      </c>
      <c r="AN104" s="61" t="s">
        <v>209</v>
      </c>
      <c r="AO104" s="50" t="s">
        <v>248</v>
      </c>
      <c r="AP104" s="49" t="s">
        <v>249</v>
      </c>
      <c r="AS104" t="s">
        <v>68</v>
      </c>
      <c r="AT104" s="1" t="str">
        <f t="shared" si="8"/>
        <v>&lt;color=#ffffff&gt;对敌人造成&lt;/color&gt;</v>
      </c>
      <c r="AU104" t="str">
        <f t="shared" si="9"/>
        <v>&lt;color=#5DFE61&gt;3倍&lt;/color&gt;</v>
      </c>
      <c r="AV104" s="1" t="str">
        <f t="shared" si="10"/>
        <v>&lt;color=#ffffff&gt;伤害，对流血单位伤害&lt;/color&gt;</v>
      </c>
      <c r="AW104" t="str">
        <f t="shared" si="11"/>
        <v>&lt;color=#5DFE61&gt;额外+300%&lt;/color&gt;</v>
      </c>
      <c r="AX104" s="1" t="str">
        <f t="shared" si="12"/>
        <v/>
      </c>
      <c r="AY104" t="s">
        <v>69</v>
      </c>
      <c r="AZ104" t="str">
        <f t="shared" si="13"/>
        <v>&lt;b&gt;&lt;size=20&gt;&lt;outline color=#3D3D3D width=2&gt;&lt;color=#ffffff&gt;对敌人造成&lt;/color&gt;&lt;color=#5DFE61&gt;3倍&lt;/color&gt;&lt;color=#ffffff&gt;伤害，对流血单位伤害&lt;/color&gt;&lt;color=#5DFE61&gt;额外+300%&lt;/color&gt;&lt;/outline&gt;&lt;/size&gt;&lt;/b&gt;</v>
      </c>
    </row>
    <row r="105" s="45" customFormat="1" spans="1:52">
      <c r="A105" s="62">
        <v>652</v>
      </c>
      <c r="B105" s="62" t="s">
        <v>233</v>
      </c>
      <c r="C105" s="62" t="s">
        <v>233</v>
      </c>
      <c r="D105" s="34"/>
      <c r="E105" s="34">
        <v>6</v>
      </c>
      <c r="F105" s="34">
        <v>2</v>
      </c>
      <c r="G105" s="34">
        <v>1</v>
      </c>
      <c r="H105" s="34">
        <v>4</v>
      </c>
      <c r="I105" s="8" t="s">
        <v>250</v>
      </c>
      <c r="J105" s="62" t="str">
        <f t="shared" si="7"/>
        <v>飞剑id652技能描述</v>
      </c>
      <c r="K105" s="52">
        <v>2</v>
      </c>
      <c r="L105" s="52">
        <v>2</v>
      </c>
      <c r="M105" s="62"/>
      <c r="N105" s="62"/>
      <c r="O105" s="34" t="s">
        <v>251</v>
      </c>
      <c r="P105" s="8" t="s">
        <v>234</v>
      </c>
      <c r="Q105" s="62"/>
      <c r="R105" s="8">
        <v>3</v>
      </c>
      <c r="S105" s="47">
        <v>500</v>
      </c>
      <c r="T105" s="63" t="s">
        <v>64</v>
      </c>
      <c r="U105" s="64" t="s">
        <v>114</v>
      </c>
      <c r="V105" s="65"/>
      <c r="W105" s="66"/>
      <c r="X105" s="66" t="s">
        <v>151</v>
      </c>
      <c r="Y105" s="66" t="s">
        <v>156</v>
      </c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  <c r="AK105" s="62" t="s">
        <v>251</v>
      </c>
      <c r="AL105" s="67"/>
      <c r="AM105" s="60" t="s">
        <v>66</v>
      </c>
      <c r="AN105" s="61" t="s">
        <v>115</v>
      </c>
      <c r="AO105" s="45" t="s">
        <v>252</v>
      </c>
      <c r="AP105" s="66" t="s">
        <v>154</v>
      </c>
      <c r="AQ105" s="45" t="s">
        <v>253</v>
      </c>
      <c r="AS105" t="s">
        <v>68</v>
      </c>
      <c r="AT105" s="1" t="str">
        <f t="shared" si="8"/>
        <v>&lt;color=#ffffff&gt;伤害&lt;/color&gt;</v>
      </c>
      <c r="AU105" t="str">
        <f t="shared" si="9"/>
        <v>&lt;color=#5DFE61&gt;+200%&lt;/color&gt;</v>
      </c>
      <c r="AV105" s="1" t="str">
        <f t="shared" si="10"/>
        <v>&lt;color=#ffffff&gt;对感电单位&lt;/color&gt;</v>
      </c>
      <c r="AW105" t="str">
        <f t="shared" si="11"/>
        <v>&lt;color=#5DFE61&gt;必定暴击&lt;/color&gt;</v>
      </c>
      <c r="AX105" s="1" t="str">
        <f t="shared" si="12"/>
        <v>&lt;color=#ffffff&gt;，暴击率转化成2倍暴击伤害&lt;/color&gt;</v>
      </c>
      <c r="AY105" t="s">
        <v>69</v>
      </c>
      <c r="AZ105" t="str">
        <f t="shared" si="13"/>
        <v>&lt;b&gt;&lt;size=20&gt;&lt;outline color=#3D3D3D width=2&gt;&lt;color=#ffffff&gt;伤害&lt;/color&gt;&lt;color=#5DFE61&gt;+200%&lt;/color&gt;&lt;color=#ffffff&gt;对感电单位&lt;/color&gt;&lt;color=#5DFE61&gt;必定暴击&lt;/color&gt;&lt;color=#ffffff&gt;，暴击率转化成2倍暴击伤害&lt;/color&gt;&lt;/outline&gt;&lt;/size&gt;&lt;/b&gt;</v>
      </c>
    </row>
    <row r="106" spans="1:52">
      <c r="A106" s="8">
        <v>701</v>
      </c>
      <c r="B106" s="8" t="s">
        <v>254</v>
      </c>
      <c r="C106" s="8" t="s">
        <v>254</v>
      </c>
      <c r="D106" s="1"/>
      <c r="E106" s="1">
        <v>7</v>
      </c>
      <c r="F106" s="1">
        <v>1</v>
      </c>
      <c r="G106" s="1">
        <v>99</v>
      </c>
      <c r="H106" s="1">
        <v>1</v>
      </c>
      <c r="I106" s="8" t="s">
        <v>134</v>
      </c>
      <c r="J106" s="8" t="str">
        <f t="shared" si="7"/>
        <v>法杖id701技能描述</v>
      </c>
      <c r="K106" s="52">
        <v>3</v>
      </c>
      <c r="L106" s="52">
        <v>0.25</v>
      </c>
      <c r="O106" s="1" t="s">
        <v>62</v>
      </c>
      <c r="P106" s="8" t="s">
        <v>255</v>
      </c>
      <c r="R106" s="8">
        <v>3</v>
      </c>
      <c r="S106" s="47">
        <v>13500</v>
      </c>
      <c r="T106" s="55" t="s">
        <v>64</v>
      </c>
      <c r="U106" s="56" t="s">
        <v>65</v>
      </c>
      <c r="AK106" s="8" t="s">
        <v>62</v>
      </c>
      <c r="AL106" s="60"/>
      <c r="AM106" s="60" t="s">
        <v>66</v>
      </c>
      <c r="AN106" s="61" t="s">
        <v>67</v>
      </c>
      <c r="AS106" t="s">
        <v>68</v>
      </c>
      <c r="AT106" s="1" t="str">
        <f t="shared" si="8"/>
        <v>&lt;color=#ffffff&gt;伤害&lt;/color&gt;</v>
      </c>
      <c r="AU106" t="str">
        <f t="shared" si="9"/>
        <v>&lt;color=#5DFE61&gt;+25%&lt;/color&gt;</v>
      </c>
      <c r="AV106" s="1" t="str">
        <f t="shared" si="10"/>
        <v/>
      </c>
      <c r="AW106" t="str">
        <f t="shared" si="11"/>
        <v/>
      </c>
      <c r="AX106" s="1" t="str">
        <f t="shared" si="12"/>
        <v/>
      </c>
      <c r="AY106" t="s">
        <v>69</v>
      </c>
      <c r="AZ106" t="str">
        <f t="shared" si="13"/>
        <v>&lt;b&gt;&lt;size=20&gt;&lt;outline color=#3D3D3D width=2&gt;&lt;color=#ffffff&gt;伤害&lt;/color&gt;&lt;color=#5DFE61&gt;+25%&lt;/color&gt;&lt;/outline&gt;&lt;/size&gt;&lt;/b&gt;</v>
      </c>
    </row>
    <row r="107" spans="1:52">
      <c r="A107" s="8">
        <v>702</v>
      </c>
      <c r="B107" s="8" t="s">
        <v>254</v>
      </c>
      <c r="C107" s="8" t="s">
        <v>254</v>
      </c>
      <c r="D107" s="1"/>
      <c r="E107" s="1">
        <v>7</v>
      </c>
      <c r="F107" s="1">
        <v>1</v>
      </c>
      <c r="G107" s="1">
        <v>99</v>
      </c>
      <c r="H107" s="1">
        <v>1</v>
      </c>
      <c r="I107" s="8" t="s">
        <v>73</v>
      </c>
      <c r="J107" s="8" t="str">
        <f t="shared" si="7"/>
        <v>法杖id702技能描述</v>
      </c>
      <c r="K107" s="52">
        <v>1</v>
      </c>
      <c r="L107" s="52">
        <v>0.15</v>
      </c>
      <c r="O107" s="1" t="s">
        <v>71</v>
      </c>
      <c r="P107" s="8" t="s">
        <v>255</v>
      </c>
      <c r="R107" s="8">
        <v>3</v>
      </c>
      <c r="S107" s="47">
        <v>13500</v>
      </c>
      <c r="T107" s="55" t="s">
        <v>64</v>
      </c>
      <c r="U107" s="56" t="s">
        <v>72</v>
      </c>
      <c r="AK107" s="8" t="s">
        <v>71</v>
      </c>
      <c r="AL107" s="60"/>
      <c r="AM107" s="60" t="s">
        <v>73</v>
      </c>
      <c r="AN107" s="61" t="s">
        <v>74</v>
      </c>
      <c r="AS107" t="s">
        <v>68</v>
      </c>
      <c r="AT107" s="1" t="str">
        <f t="shared" si="8"/>
        <v>&lt;color=#ffffff&gt;暴击率&lt;/color&gt;</v>
      </c>
      <c r="AU107" t="str">
        <f t="shared" si="9"/>
        <v>&lt;color=#5DFE61&gt;+15%&lt;/color&gt;</v>
      </c>
      <c r="AV107" s="1" t="str">
        <f t="shared" si="10"/>
        <v/>
      </c>
      <c r="AW107" t="str">
        <f t="shared" si="11"/>
        <v/>
      </c>
      <c r="AX107" s="1" t="str">
        <f t="shared" si="12"/>
        <v/>
      </c>
      <c r="AY107" t="s">
        <v>69</v>
      </c>
      <c r="AZ107" t="str">
        <f t="shared" si="13"/>
        <v>&lt;b&gt;&lt;size=20&gt;&lt;outline color=#3D3D3D width=2&gt;&lt;color=#ffffff&gt;暴击率&lt;/color&gt;&lt;color=#5DFE61&gt;+15%&lt;/color&gt;&lt;/outline&gt;&lt;/size&gt;&lt;/b&gt;</v>
      </c>
    </row>
    <row r="108" spans="1:52">
      <c r="A108" s="8">
        <v>703</v>
      </c>
      <c r="B108" s="8" t="s">
        <v>254</v>
      </c>
      <c r="C108" s="8" t="s">
        <v>254</v>
      </c>
      <c r="D108" s="1"/>
      <c r="E108" s="1">
        <v>7</v>
      </c>
      <c r="F108" s="1">
        <v>1</v>
      </c>
      <c r="G108" s="1">
        <v>99</v>
      </c>
      <c r="H108" s="1">
        <v>1</v>
      </c>
      <c r="I108" s="8" t="s">
        <v>136</v>
      </c>
      <c r="J108" s="8" t="str">
        <f t="shared" si="7"/>
        <v>法杖id703技能描述</v>
      </c>
      <c r="K108" s="52">
        <v>4</v>
      </c>
      <c r="L108" s="52">
        <v>0.1</v>
      </c>
      <c r="O108" s="1" t="s">
        <v>76</v>
      </c>
      <c r="P108" s="8" t="s">
        <v>255</v>
      </c>
      <c r="R108" s="8">
        <v>3</v>
      </c>
      <c r="S108" s="47">
        <v>13500</v>
      </c>
      <c r="T108" s="55" t="s">
        <v>64</v>
      </c>
      <c r="U108" s="56" t="s">
        <v>77</v>
      </c>
      <c r="AK108" s="8" t="s">
        <v>76</v>
      </c>
      <c r="AL108" s="60"/>
      <c r="AM108" s="60" t="s">
        <v>78</v>
      </c>
      <c r="AN108" s="61" t="s">
        <v>79</v>
      </c>
      <c r="AS108" t="s">
        <v>68</v>
      </c>
      <c r="AT108" s="1" t="str">
        <f t="shared" si="8"/>
        <v>&lt;color=#ffffff&gt;冷却时间&lt;/color&gt;</v>
      </c>
      <c r="AU108" t="str">
        <f t="shared" si="9"/>
        <v>&lt;color=#5DFE61&gt;-10%&lt;/color&gt;</v>
      </c>
      <c r="AV108" s="1" t="str">
        <f t="shared" si="10"/>
        <v/>
      </c>
      <c r="AW108" t="str">
        <f t="shared" si="11"/>
        <v/>
      </c>
      <c r="AX108" s="1" t="str">
        <f t="shared" si="12"/>
        <v/>
      </c>
      <c r="AY108" t="s">
        <v>69</v>
      </c>
      <c r="AZ108" t="str">
        <f t="shared" si="13"/>
        <v>&lt;b&gt;&lt;size=20&gt;&lt;outline color=#3D3D3D width=2&gt;&lt;color=#ffffff&gt;冷却时间&lt;/color&gt;&lt;color=#5DFE61&gt;-10%&lt;/color&gt;&lt;/outline&gt;&lt;/size&gt;&lt;/b&gt;</v>
      </c>
    </row>
    <row r="109" spans="1:52">
      <c r="A109" s="8">
        <v>711</v>
      </c>
      <c r="B109" s="8" t="s">
        <v>254</v>
      </c>
      <c r="C109" s="8" t="s">
        <v>254</v>
      </c>
      <c r="D109" s="1"/>
      <c r="E109" s="1">
        <v>7</v>
      </c>
      <c r="F109" s="1">
        <v>1</v>
      </c>
      <c r="G109" s="1">
        <v>99</v>
      </c>
      <c r="H109" s="1">
        <v>2</v>
      </c>
      <c r="I109" s="8" t="s">
        <v>134</v>
      </c>
      <c r="J109" s="8" t="str">
        <f t="shared" si="7"/>
        <v>法杖id711技能描述</v>
      </c>
      <c r="K109" s="52">
        <v>3</v>
      </c>
      <c r="L109" s="52">
        <v>0.5</v>
      </c>
      <c r="O109" s="1" t="s">
        <v>80</v>
      </c>
      <c r="P109" s="8" t="s">
        <v>255</v>
      </c>
      <c r="R109" s="8">
        <v>3</v>
      </c>
      <c r="S109" s="47">
        <v>4500</v>
      </c>
      <c r="T109" s="55" t="s">
        <v>64</v>
      </c>
      <c r="U109" s="56" t="s">
        <v>81</v>
      </c>
      <c r="AK109" s="8" t="s">
        <v>80</v>
      </c>
      <c r="AL109" s="60"/>
      <c r="AM109" s="60" t="s">
        <v>66</v>
      </c>
      <c r="AN109" s="61" t="s">
        <v>82</v>
      </c>
      <c r="AS109" t="s">
        <v>68</v>
      </c>
      <c r="AT109" s="1" t="str">
        <f t="shared" si="8"/>
        <v>&lt;color=#ffffff&gt;伤害&lt;/color&gt;</v>
      </c>
      <c r="AU109" t="str">
        <f t="shared" si="9"/>
        <v>&lt;color=#5DFE61&gt;+50%&lt;/color&gt;</v>
      </c>
      <c r="AV109" s="1" t="str">
        <f t="shared" si="10"/>
        <v/>
      </c>
      <c r="AW109" t="str">
        <f t="shared" si="11"/>
        <v/>
      </c>
      <c r="AX109" s="1" t="str">
        <f t="shared" si="12"/>
        <v/>
      </c>
      <c r="AY109" t="s">
        <v>69</v>
      </c>
      <c r="AZ109" t="str">
        <f t="shared" si="13"/>
        <v>&lt;b&gt;&lt;size=20&gt;&lt;outline color=#3D3D3D width=2&gt;&lt;color=#ffffff&gt;伤害&lt;/color&gt;&lt;color=#5DFE61&gt;+50%&lt;/color&gt;&lt;/outline&gt;&lt;/size&gt;&lt;/b&gt;</v>
      </c>
    </row>
    <row r="110" spans="1:52">
      <c r="A110" s="8">
        <v>712</v>
      </c>
      <c r="B110" s="8" t="s">
        <v>254</v>
      </c>
      <c r="C110" s="8" t="s">
        <v>254</v>
      </c>
      <c r="D110" s="1"/>
      <c r="E110" s="1">
        <v>7</v>
      </c>
      <c r="F110" s="1">
        <v>1</v>
      </c>
      <c r="G110" s="1">
        <v>99</v>
      </c>
      <c r="H110" s="1">
        <v>2</v>
      </c>
      <c r="I110" s="8" t="s">
        <v>73</v>
      </c>
      <c r="J110" s="8" t="str">
        <f t="shared" si="7"/>
        <v>法杖id712技能描述</v>
      </c>
      <c r="K110" s="52">
        <v>1</v>
      </c>
      <c r="L110" s="52">
        <v>0.25</v>
      </c>
      <c r="O110" s="1" t="s">
        <v>83</v>
      </c>
      <c r="P110" s="8" t="s">
        <v>255</v>
      </c>
      <c r="R110" s="8">
        <v>3</v>
      </c>
      <c r="S110" s="47">
        <v>4500</v>
      </c>
      <c r="T110" s="55" t="s">
        <v>64</v>
      </c>
      <c r="U110" s="56" t="s">
        <v>84</v>
      </c>
      <c r="AK110" s="8" t="s">
        <v>83</v>
      </c>
      <c r="AL110" s="60"/>
      <c r="AM110" s="60" t="s">
        <v>73</v>
      </c>
      <c r="AN110" s="61" t="s">
        <v>67</v>
      </c>
      <c r="AS110" t="s">
        <v>68</v>
      </c>
      <c r="AT110" s="1" t="str">
        <f t="shared" si="8"/>
        <v>&lt;color=#ffffff&gt;暴击率&lt;/color&gt;</v>
      </c>
      <c r="AU110" t="str">
        <f t="shared" si="9"/>
        <v>&lt;color=#5DFE61&gt;+25%&lt;/color&gt;</v>
      </c>
      <c r="AV110" s="1" t="str">
        <f t="shared" si="10"/>
        <v/>
      </c>
      <c r="AW110" t="str">
        <f t="shared" si="11"/>
        <v/>
      </c>
      <c r="AX110" s="1" t="str">
        <f t="shared" si="12"/>
        <v/>
      </c>
      <c r="AY110" t="s">
        <v>69</v>
      </c>
      <c r="AZ110" t="str">
        <f t="shared" si="13"/>
        <v>&lt;b&gt;&lt;size=20&gt;&lt;outline color=#3D3D3D width=2&gt;&lt;color=#ffffff&gt;暴击率&lt;/color&gt;&lt;color=#5DFE61&gt;+25%&lt;/color&gt;&lt;/outline&gt;&lt;/size&gt;&lt;/b&gt;</v>
      </c>
    </row>
    <row r="111" spans="1:52">
      <c r="A111" s="8">
        <v>713</v>
      </c>
      <c r="B111" s="8" t="s">
        <v>254</v>
      </c>
      <c r="C111" s="8" t="s">
        <v>254</v>
      </c>
      <c r="D111" s="1"/>
      <c r="E111" s="1">
        <v>7</v>
      </c>
      <c r="F111" s="1">
        <v>1</v>
      </c>
      <c r="G111" s="1">
        <v>99</v>
      </c>
      <c r="H111" s="1">
        <v>2</v>
      </c>
      <c r="I111" s="8" t="s">
        <v>137</v>
      </c>
      <c r="J111" s="8" t="str">
        <f t="shared" si="7"/>
        <v>法杖id713技能描述</v>
      </c>
      <c r="K111" s="52">
        <v>2</v>
      </c>
      <c r="L111" s="52">
        <v>0.5</v>
      </c>
      <c r="O111" s="1" t="s">
        <v>86</v>
      </c>
      <c r="P111" s="8" t="s">
        <v>255</v>
      </c>
      <c r="R111" s="8">
        <v>3</v>
      </c>
      <c r="S111" s="47">
        <v>4500</v>
      </c>
      <c r="T111" s="55" t="s">
        <v>64</v>
      </c>
      <c r="U111" s="56" t="s">
        <v>87</v>
      </c>
      <c r="AK111" s="8" t="s">
        <v>86</v>
      </c>
      <c r="AL111" s="60"/>
      <c r="AM111" s="60" t="s">
        <v>88</v>
      </c>
      <c r="AN111" s="61" t="s">
        <v>82</v>
      </c>
      <c r="AS111" t="s">
        <v>68</v>
      </c>
      <c r="AT111" s="1" t="str">
        <f t="shared" si="8"/>
        <v>&lt;color=#ffffff&gt;暴击伤害&lt;/color&gt;</v>
      </c>
      <c r="AU111" t="str">
        <f t="shared" si="9"/>
        <v>&lt;color=#5DFE61&gt;+50%&lt;/color&gt;</v>
      </c>
      <c r="AV111" s="1" t="str">
        <f t="shared" si="10"/>
        <v/>
      </c>
      <c r="AW111" t="str">
        <f t="shared" si="11"/>
        <v/>
      </c>
      <c r="AX111" s="1" t="str">
        <f t="shared" si="12"/>
        <v/>
      </c>
      <c r="AY111" t="s">
        <v>69</v>
      </c>
      <c r="AZ111" t="str">
        <f t="shared" si="13"/>
        <v>&lt;b&gt;&lt;size=20&gt;&lt;outline color=#3D3D3D width=2&gt;&lt;color=#ffffff&gt;暴击伤害&lt;/color&gt;&lt;color=#5DFE61&gt;+50%&lt;/color&gt;&lt;/outline&gt;&lt;/size&gt;&lt;/b&gt;</v>
      </c>
    </row>
    <row r="112" spans="1:52">
      <c r="A112" s="8">
        <v>714</v>
      </c>
      <c r="B112" s="8" t="s">
        <v>254</v>
      </c>
      <c r="C112" s="8" t="s">
        <v>254</v>
      </c>
      <c r="D112" s="1"/>
      <c r="E112" s="1">
        <v>7</v>
      </c>
      <c r="F112" s="1">
        <v>1</v>
      </c>
      <c r="G112" s="1">
        <v>99</v>
      </c>
      <c r="H112" s="1">
        <v>2</v>
      </c>
      <c r="I112" s="8" t="s">
        <v>136</v>
      </c>
      <c r="J112" s="8" t="str">
        <f t="shared" si="7"/>
        <v>法杖id714技能描述</v>
      </c>
      <c r="K112" s="52">
        <v>4</v>
      </c>
      <c r="L112" s="52">
        <v>0.2</v>
      </c>
      <c r="O112" s="1" t="s">
        <v>89</v>
      </c>
      <c r="P112" s="8" t="s">
        <v>255</v>
      </c>
      <c r="R112" s="8">
        <v>3</v>
      </c>
      <c r="S112" s="47">
        <v>4500</v>
      </c>
      <c r="T112" s="55" t="s">
        <v>64</v>
      </c>
      <c r="U112" s="56" t="s">
        <v>90</v>
      </c>
      <c r="AK112" s="8" t="s">
        <v>89</v>
      </c>
      <c r="AL112" s="60"/>
      <c r="AM112" s="60" t="s">
        <v>78</v>
      </c>
      <c r="AN112" s="61" t="s">
        <v>91</v>
      </c>
      <c r="AS112" t="s">
        <v>68</v>
      </c>
      <c r="AT112" s="1" t="str">
        <f t="shared" si="8"/>
        <v>&lt;color=#ffffff&gt;冷却时间&lt;/color&gt;</v>
      </c>
      <c r="AU112" t="str">
        <f t="shared" si="9"/>
        <v>&lt;color=#5DFE61&gt;-20%&lt;/color&gt;</v>
      </c>
      <c r="AV112" s="1" t="str">
        <f t="shared" si="10"/>
        <v/>
      </c>
      <c r="AW112" t="str">
        <f t="shared" si="11"/>
        <v/>
      </c>
      <c r="AX112" s="1" t="str">
        <f t="shared" si="12"/>
        <v/>
      </c>
      <c r="AY112" t="s">
        <v>69</v>
      </c>
      <c r="AZ112" t="str">
        <f t="shared" si="13"/>
        <v>&lt;b&gt;&lt;size=20&gt;&lt;outline color=#3D3D3D width=2&gt;&lt;color=#ffffff&gt;冷却时间&lt;/color&gt;&lt;color=#5DFE61&gt;-20%&lt;/color&gt;&lt;/outline&gt;&lt;/size&gt;&lt;/b&gt;</v>
      </c>
    </row>
    <row r="113" spans="1:52">
      <c r="A113" s="8">
        <v>721</v>
      </c>
      <c r="B113" s="8" t="s">
        <v>254</v>
      </c>
      <c r="C113" s="8" t="s">
        <v>254</v>
      </c>
      <c r="D113" s="1"/>
      <c r="E113" s="1">
        <v>7</v>
      </c>
      <c r="F113" s="1">
        <v>1</v>
      </c>
      <c r="G113" s="1">
        <v>99</v>
      </c>
      <c r="H113" s="1">
        <v>3</v>
      </c>
      <c r="I113" s="8" t="s">
        <v>134</v>
      </c>
      <c r="J113" s="8" t="str">
        <f t="shared" si="7"/>
        <v>法杖id721技能描述</v>
      </c>
      <c r="K113" s="52">
        <v>3</v>
      </c>
      <c r="L113" s="52">
        <v>1</v>
      </c>
      <c r="O113" s="1" t="s">
        <v>92</v>
      </c>
      <c r="P113" s="8" t="s">
        <v>255</v>
      </c>
      <c r="R113" s="8">
        <v>3</v>
      </c>
      <c r="S113" s="47">
        <v>1500</v>
      </c>
      <c r="T113" s="55" t="s">
        <v>64</v>
      </c>
      <c r="U113" s="56" t="s">
        <v>93</v>
      </c>
      <c r="AK113" s="8" t="s">
        <v>92</v>
      </c>
      <c r="AL113" s="60"/>
      <c r="AM113" s="60" t="s">
        <v>66</v>
      </c>
      <c r="AN113" s="61" t="s">
        <v>94</v>
      </c>
      <c r="AS113" t="s">
        <v>68</v>
      </c>
      <c r="AT113" s="1" t="str">
        <f t="shared" si="8"/>
        <v>&lt;color=#ffffff&gt;伤害&lt;/color&gt;</v>
      </c>
      <c r="AU113" t="str">
        <f t="shared" si="9"/>
        <v>&lt;color=#5DFE61&gt;+100%&lt;/color&gt;</v>
      </c>
      <c r="AV113" s="1" t="str">
        <f t="shared" si="10"/>
        <v/>
      </c>
      <c r="AW113" t="str">
        <f t="shared" si="11"/>
        <v/>
      </c>
      <c r="AX113" s="1" t="str">
        <f t="shared" si="12"/>
        <v/>
      </c>
      <c r="AY113" t="s">
        <v>69</v>
      </c>
      <c r="AZ113" t="str">
        <f t="shared" si="13"/>
        <v>&lt;b&gt;&lt;size=20&gt;&lt;outline color=#3D3D3D width=2&gt;&lt;color=#ffffff&gt;伤害&lt;/color&gt;&lt;color=#5DFE61&gt;+100%&lt;/color&gt;&lt;/outline&gt;&lt;/size&gt;&lt;/b&gt;</v>
      </c>
    </row>
    <row r="114" spans="1:52">
      <c r="A114" s="8">
        <v>722</v>
      </c>
      <c r="B114" s="8" t="s">
        <v>254</v>
      </c>
      <c r="C114" s="8" t="s">
        <v>254</v>
      </c>
      <c r="D114" s="1"/>
      <c r="E114" s="1">
        <v>7</v>
      </c>
      <c r="F114" s="1">
        <v>1</v>
      </c>
      <c r="G114" s="1">
        <v>99</v>
      </c>
      <c r="H114" s="1">
        <v>3</v>
      </c>
      <c r="I114" s="8" t="s">
        <v>73</v>
      </c>
      <c r="J114" s="8" t="str">
        <f t="shared" si="7"/>
        <v>法杖id722技能描述</v>
      </c>
      <c r="K114" s="52">
        <v>1</v>
      </c>
      <c r="L114" s="52">
        <v>0.5</v>
      </c>
      <c r="O114" s="1" t="s">
        <v>95</v>
      </c>
      <c r="P114" s="8" t="s">
        <v>255</v>
      </c>
      <c r="R114" s="8">
        <v>3</v>
      </c>
      <c r="S114" s="47">
        <v>1500</v>
      </c>
      <c r="T114" s="55" t="s">
        <v>64</v>
      </c>
      <c r="U114" s="56" t="s">
        <v>96</v>
      </c>
      <c r="AK114" s="8" t="s">
        <v>95</v>
      </c>
      <c r="AL114" s="60"/>
      <c r="AM114" s="60" t="s">
        <v>73</v>
      </c>
      <c r="AN114" s="61" t="s">
        <v>82</v>
      </c>
      <c r="AS114" t="s">
        <v>68</v>
      </c>
      <c r="AT114" s="1" t="str">
        <f t="shared" si="8"/>
        <v>&lt;color=#ffffff&gt;暴击率&lt;/color&gt;</v>
      </c>
      <c r="AU114" t="str">
        <f t="shared" si="9"/>
        <v>&lt;color=#5DFE61&gt;+50%&lt;/color&gt;</v>
      </c>
      <c r="AV114" s="1" t="str">
        <f t="shared" si="10"/>
        <v/>
      </c>
      <c r="AW114" t="str">
        <f t="shared" si="11"/>
        <v/>
      </c>
      <c r="AX114" s="1" t="str">
        <f t="shared" si="12"/>
        <v/>
      </c>
      <c r="AY114" t="s">
        <v>69</v>
      </c>
      <c r="AZ114" t="str">
        <f t="shared" si="13"/>
        <v>&lt;b&gt;&lt;size=20&gt;&lt;outline color=#3D3D3D width=2&gt;&lt;color=#ffffff&gt;暴击率&lt;/color&gt;&lt;color=#5DFE61&gt;+50%&lt;/color&gt;&lt;/outline&gt;&lt;/size&gt;&lt;/b&gt;</v>
      </c>
    </row>
    <row r="115" spans="1:52">
      <c r="A115" s="8">
        <v>723</v>
      </c>
      <c r="B115" s="8" t="s">
        <v>254</v>
      </c>
      <c r="C115" s="8" t="s">
        <v>254</v>
      </c>
      <c r="D115" s="1"/>
      <c r="E115" s="1">
        <v>7</v>
      </c>
      <c r="F115" s="1">
        <v>1</v>
      </c>
      <c r="G115" s="1">
        <v>99</v>
      </c>
      <c r="H115" s="1">
        <v>3</v>
      </c>
      <c r="I115" s="8" t="s">
        <v>137</v>
      </c>
      <c r="J115" s="8" t="str">
        <f t="shared" si="7"/>
        <v>法杖id723技能描述</v>
      </c>
      <c r="K115" s="52">
        <v>2</v>
      </c>
      <c r="L115" s="52">
        <v>1</v>
      </c>
      <c r="O115" s="1" t="s">
        <v>97</v>
      </c>
      <c r="P115" s="8" t="s">
        <v>255</v>
      </c>
      <c r="R115" s="8">
        <v>3</v>
      </c>
      <c r="S115" s="47">
        <v>1500</v>
      </c>
      <c r="T115" s="55" t="s">
        <v>64</v>
      </c>
      <c r="U115" s="56" t="s">
        <v>98</v>
      </c>
      <c r="AK115" s="8" t="s">
        <v>97</v>
      </c>
      <c r="AL115" s="60"/>
      <c r="AM115" s="60" t="s">
        <v>88</v>
      </c>
      <c r="AN115" s="61" t="s">
        <v>94</v>
      </c>
      <c r="AS115" t="s">
        <v>68</v>
      </c>
      <c r="AT115" s="1" t="str">
        <f t="shared" si="8"/>
        <v>&lt;color=#ffffff&gt;暴击伤害&lt;/color&gt;</v>
      </c>
      <c r="AU115" t="str">
        <f t="shared" si="9"/>
        <v>&lt;color=#5DFE61&gt;+100%&lt;/color&gt;</v>
      </c>
      <c r="AV115" s="1" t="str">
        <f t="shared" si="10"/>
        <v/>
      </c>
      <c r="AW115" t="str">
        <f t="shared" si="11"/>
        <v/>
      </c>
      <c r="AX115" s="1" t="str">
        <f t="shared" si="12"/>
        <v/>
      </c>
      <c r="AY115" t="s">
        <v>69</v>
      </c>
      <c r="AZ115" t="str">
        <f t="shared" si="13"/>
        <v>&lt;b&gt;&lt;size=20&gt;&lt;outline color=#3D3D3D width=2&gt;&lt;color=#ffffff&gt;暴击伤害&lt;/color&gt;&lt;color=#5DFE61&gt;+100%&lt;/color&gt;&lt;/outline&gt;&lt;/size&gt;&lt;/b&gt;</v>
      </c>
    </row>
    <row r="116" spans="1:52">
      <c r="A116" s="8">
        <v>724</v>
      </c>
      <c r="B116" s="8" t="s">
        <v>254</v>
      </c>
      <c r="C116" s="8" t="s">
        <v>254</v>
      </c>
      <c r="D116" s="1"/>
      <c r="E116" s="1">
        <v>7</v>
      </c>
      <c r="F116" s="1">
        <v>1</v>
      </c>
      <c r="G116" s="1">
        <v>99</v>
      </c>
      <c r="H116" s="1">
        <v>3</v>
      </c>
      <c r="I116" s="8" t="s">
        <v>136</v>
      </c>
      <c r="J116" s="8" t="str">
        <f t="shared" si="7"/>
        <v>法杖id724技能描述</v>
      </c>
      <c r="K116" s="52">
        <v>4</v>
      </c>
      <c r="L116" s="52">
        <v>0.3</v>
      </c>
      <c r="O116" s="1" t="s">
        <v>99</v>
      </c>
      <c r="P116" s="8" t="s">
        <v>255</v>
      </c>
      <c r="R116" s="8">
        <v>3</v>
      </c>
      <c r="S116" s="47">
        <v>1500</v>
      </c>
      <c r="T116" s="55" t="s">
        <v>64</v>
      </c>
      <c r="U116" s="56" t="s">
        <v>100</v>
      </c>
      <c r="AK116" s="8" t="s">
        <v>99</v>
      </c>
      <c r="AL116" s="60"/>
      <c r="AM116" s="60" t="s">
        <v>78</v>
      </c>
      <c r="AN116" s="61" t="s">
        <v>101</v>
      </c>
      <c r="AS116" t="s">
        <v>68</v>
      </c>
      <c r="AT116" s="1" t="str">
        <f t="shared" si="8"/>
        <v>&lt;color=#ffffff&gt;冷却时间&lt;/color&gt;</v>
      </c>
      <c r="AU116" t="str">
        <f t="shared" si="9"/>
        <v>&lt;color=#5DFE61&gt;-30%&lt;/color&gt;</v>
      </c>
      <c r="AV116" s="1" t="str">
        <f t="shared" si="10"/>
        <v/>
      </c>
      <c r="AW116" t="str">
        <f t="shared" si="11"/>
        <v/>
      </c>
      <c r="AX116" s="1" t="str">
        <f t="shared" si="12"/>
        <v/>
      </c>
      <c r="AY116" t="s">
        <v>69</v>
      </c>
      <c r="AZ116" t="str">
        <f t="shared" si="13"/>
        <v>&lt;b&gt;&lt;size=20&gt;&lt;outline color=#3D3D3D width=2&gt;&lt;color=#ffffff&gt;冷却时间&lt;/color&gt;&lt;color=#5DFE61&gt;-30%&lt;/color&gt;&lt;/outline&gt;&lt;/size&gt;&lt;/b&gt;</v>
      </c>
    </row>
    <row r="117" spans="1:52">
      <c r="A117" s="8">
        <v>731</v>
      </c>
      <c r="B117" s="8" t="s">
        <v>254</v>
      </c>
      <c r="C117" s="8" t="s">
        <v>254</v>
      </c>
      <c r="D117" s="1"/>
      <c r="E117" s="1">
        <v>7</v>
      </c>
      <c r="F117" s="1">
        <v>2</v>
      </c>
      <c r="G117" s="1">
        <v>1</v>
      </c>
      <c r="H117" s="1">
        <v>2</v>
      </c>
      <c r="I117" s="8" t="s">
        <v>215</v>
      </c>
      <c r="J117" s="8" t="str">
        <f t="shared" si="7"/>
        <v>法杖id731技能描述</v>
      </c>
      <c r="K117" s="52">
        <v>15</v>
      </c>
      <c r="L117" s="52">
        <v>0.5</v>
      </c>
      <c r="O117" s="1" t="s">
        <v>256</v>
      </c>
      <c r="P117" s="8" t="s">
        <v>255</v>
      </c>
      <c r="R117" s="8">
        <v>3</v>
      </c>
      <c r="S117" s="47">
        <v>4500</v>
      </c>
      <c r="T117" s="55"/>
      <c r="U117" s="56"/>
      <c r="AE117" s="49" t="s">
        <v>217</v>
      </c>
      <c r="AK117" s="8" t="s">
        <v>256</v>
      </c>
      <c r="AL117" s="60"/>
      <c r="AM117" s="60" t="s">
        <v>218</v>
      </c>
      <c r="AN117" s="61" t="s">
        <v>219</v>
      </c>
      <c r="AO117" s="50" t="s">
        <v>220</v>
      </c>
      <c r="AS117" t="s">
        <v>68</v>
      </c>
      <c r="AT117" s="1" t="str">
        <f t="shared" si="8"/>
        <v>&lt;color=#ffffff&gt;击中目标后，添加&lt;/color&gt;</v>
      </c>
      <c r="AU117" t="str">
        <f t="shared" si="9"/>
        <v>&lt;color=#5DFE61&gt;减速&lt;/color&gt;</v>
      </c>
      <c r="AV117" s="1" t="str">
        <f t="shared" si="10"/>
        <v>&lt;color=#ffffff&gt;效果，敌人减速25%&lt;/color&gt;</v>
      </c>
      <c r="AW117" t="str">
        <f t="shared" si="11"/>
        <v/>
      </c>
      <c r="AX117" s="1" t="str">
        <f t="shared" si="12"/>
        <v/>
      </c>
      <c r="AY117" t="s">
        <v>69</v>
      </c>
      <c r="AZ117" t="str">
        <f t="shared" si="13"/>
        <v>&lt;b&gt;&lt;size=20&gt;&lt;outline color=#3D3D3D width=2&gt;&lt;color=#ffffff&gt;击中目标后，添加&lt;/color&gt;&lt;color=#5DFE61&gt;减速&lt;/color&gt;&lt;color=#ffffff&gt;效果，敌人减速25%&lt;/color&gt;&lt;/outline&gt;&lt;/size&gt;&lt;/b&gt;</v>
      </c>
    </row>
    <row r="118" spans="1:52">
      <c r="A118" s="8">
        <v>732</v>
      </c>
      <c r="B118" s="8" t="s">
        <v>254</v>
      </c>
      <c r="C118" s="8" t="s">
        <v>254</v>
      </c>
      <c r="D118" s="1"/>
      <c r="E118" s="1">
        <v>7</v>
      </c>
      <c r="F118" s="1">
        <v>2</v>
      </c>
      <c r="G118" s="1">
        <v>1</v>
      </c>
      <c r="H118" s="1">
        <v>2</v>
      </c>
      <c r="I118" s="8" t="s">
        <v>257</v>
      </c>
      <c r="J118" s="8" t="str">
        <f t="shared" si="7"/>
        <v>法杖id732技能描述</v>
      </c>
      <c r="K118" s="52">
        <v>6</v>
      </c>
      <c r="L118" s="52">
        <v>2</v>
      </c>
      <c r="O118" s="1" t="s">
        <v>257</v>
      </c>
      <c r="P118" s="8" t="s">
        <v>255</v>
      </c>
      <c r="R118" s="8">
        <v>3</v>
      </c>
      <c r="S118" s="47">
        <v>4500</v>
      </c>
      <c r="T118" s="55"/>
      <c r="U118" s="56"/>
      <c r="AD118" s="49" t="s">
        <v>129</v>
      </c>
      <c r="AK118" s="8" t="s">
        <v>257</v>
      </c>
      <c r="AL118" s="60"/>
      <c r="AM118" s="60" t="s">
        <v>258</v>
      </c>
      <c r="AN118" s="61" t="s">
        <v>259</v>
      </c>
      <c r="AO118" s="50" t="s">
        <v>260</v>
      </c>
      <c r="AS118" t="s">
        <v>68</v>
      </c>
      <c r="AT118" s="1" t="str">
        <f t="shared" si="8"/>
        <v>&lt;color=#ffffff&gt;击中目标后，额外分裂出&lt;/color&gt;</v>
      </c>
      <c r="AU118" t="str">
        <f t="shared" si="9"/>
        <v>&lt;color=#5DFE61&gt;2个&lt;/color&gt;</v>
      </c>
      <c r="AV118" s="1" t="str">
        <f t="shared" si="10"/>
        <v>&lt;color=#ffffff&gt;冰锥&lt;/color&gt;</v>
      </c>
      <c r="AW118" t="str">
        <f t="shared" si="11"/>
        <v/>
      </c>
      <c r="AX118" s="1" t="str">
        <f t="shared" si="12"/>
        <v/>
      </c>
      <c r="AY118" t="s">
        <v>69</v>
      </c>
      <c r="AZ118" t="str">
        <f t="shared" si="13"/>
        <v>&lt;b&gt;&lt;size=20&gt;&lt;outline color=#3D3D3D width=2&gt;&lt;color=#ffffff&gt;击中目标后，额外分裂出&lt;/color&gt;&lt;color=#5DFE61&gt;2个&lt;/color&gt;&lt;color=#ffffff&gt;冰锥&lt;/color&gt;&lt;/outline&gt;&lt;/size&gt;&lt;/b&gt;</v>
      </c>
    </row>
    <row r="119" spans="1:52">
      <c r="A119" s="8">
        <v>741</v>
      </c>
      <c r="B119" s="8" t="s">
        <v>254</v>
      </c>
      <c r="C119" s="8" t="s">
        <v>254</v>
      </c>
      <c r="D119" s="1"/>
      <c r="E119" s="1">
        <v>7</v>
      </c>
      <c r="F119" s="1">
        <v>2</v>
      </c>
      <c r="G119" s="1">
        <v>1</v>
      </c>
      <c r="H119" s="1">
        <v>3</v>
      </c>
      <c r="I119" s="8" t="s">
        <v>126</v>
      </c>
      <c r="J119" s="8" t="str">
        <f t="shared" si="7"/>
        <v>法杖id741技能描述</v>
      </c>
      <c r="K119" s="52">
        <v>7</v>
      </c>
      <c r="L119" s="52">
        <v>1</v>
      </c>
      <c r="M119" s="8">
        <v>3</v>
      </c>
      <c r="N119" s="8">
        <v>0.5</v>
      </c>
      <c r="O119" s="1" t="s">
        <v>261</v>
      </c>
      <c r="P119" s="8" t="s">
        <v>255</v>
      </c>
      <c r="R119" s="8">
        <v>3</v>
      </c>
      <c r="S119" s="47">
        <v>1500</v>
      </c>
      <c r="T119" s="55" t="s">
        <v>64</v>
      </c>
      <c r="U119" s="56" t="s">
        <v>93</v>
      </c>
      <c r="AK119" s="8" t="s">
        <v>262</v>
      </c>
      <c r="AL119" s="60"/>
      <c r="AM119" s="60" t="s">
        <v>188</v>
      </c>
      <c r="AN119" s="61" t="s">
        <v>106</v>
      </c>
      <c r="AO119" s="50" t="s">
        <v>131</v>
      </c>
      <c r="AP119" s="49" t="s">
        <v>94</v>
      </c>
      <c r="AS119" t="s">
        <v>68</v>
      </c>
      <c r="AT119" s="1" t="str">
        <f t="shared" si="8"/>
        <v>&lt;color=#ffffff&gt;连发&lt;/color&gt;</v>
      </c>
      <c r="AU119" t="str">
        <f t="shared" si="9"/>
        <v>&lt;color=#5DFE61&gt;+1&lt;/color&gt;</v>
      </c>
      <c r="AV119" s="1" t="str">
        <f t="shared" si="10"/>
        <v>&lt;color=#ffffff&gt;，伤害&lt;/color&gt;</v>
      </c>
      <c r="AW119" t="str">
        <f t="shared" si="11"/>
        <v>&lt;color=#5DFE61&gt;+100%&lt;/color&gt;</v>
      </c>
      <c r="AX119" s="1" t="str">
        <f t="shared" si="12"/>
        <v/>
      </c>
      <c r="AY119" t="s">
        <v>69</v>
      </c>
      <c r="AZ119" t="str">
        <f t="shared" si="13"/>
        <v>&lt;b&gt;&lt;size=20&gt;&lt;outline color=#3D3D3D width=2&gt;&lt;color=#ffffff&gt;连发&lt;/color&gt;&lt;color=#5DFE61&gt;+1&lt;/color&gt;&lt;color=#ffffff&gt;，伤害&lt;/color&gt;&lt;color=#5DFE61&gt;+100%&lt;/color&gt;&lt;/outline&gt;&lt;/size&gt;&lt;/b&gt;</v>
      </c>
    </row>
    <row r="120" spans="1:52">
      <c r="A120" s="8">
        <v>742</v>
      </c>
      <c r="B120" s="8" t="s">
        <v>254</v>
      </c>
      <c r="C120" s="8" t="s">
        <v>254</v>
      </c>
      <c r="D120" s="1"/>
      <c r="E120" s="1">
        <v>7</v>
      </c>
      <c r="F120" s="1">
        <v>2</v>
      </c>
      <c r="G120" s="1">
        <v>1</v>
      </c>
      <c r="H120" s="1">
        <v>3</v>
      </c>
      <c r="I120" s="8" t="s">
        <v>263</v>
      </c>
      <c r="J120" s="8" t="str">
        <f t="shared" si="7"/>
        <v>法杖id742技能描述</v>
      </c>
      <c r="K120" s="52">
        <v>6</v>
      </c>
      <c r="L120" s="52">
        <v>2</v>
      </c>
      <c r="O120" s="1" t="s">
        <v>264</v>
      </c>
      <c r="P120" s="8" t="s">
        <v>255</v>
      </c>
      <c r="R120" s="8">
        <v>3</v>
      </c>
      <c r="S120" s="47">
        <v>1500</v>
      </c>
      <c r="T120" s="55"/>
      <c r="U120" s="56"/>
      <c r="AD120" s="49" t="s">
        <v>129</v>
      </c>
      <c r="AK120" s="8" t="s">
        <v>264</v>
      </c>
      <c r="AL120" s="60"/>
      <c r="AM120" s="60" t="s">
        <v>265</v>
      </c>
      <c r="AN120" s="61" t="s">
        <v>130</v>
      </c>
      <c r="AS120" t="s">
        <v>68</v>
      </c>
      <c r="AT120" s="1" t="str">
        <f t="shared" si="8"/>
        <v>&lt;color=#ffffff&gt;分裂数量&lt;/color&gt;</v>
      </c>
      <c r="AU120" t="str">
        <f t="shared" si="9"/>
        <v>&lt;color=#5DFE61&gt;+2&lt;/color&gt;</v>
      </c>
      <c r="AV120" s="1" t="str">
        <f t="shared" si="10"/>
        <v/>
      </c>
      <c r="AW120" t="str">
        <f t="shared" si="11"/>
        <v/>
      </c>
      <c r="AX120" s="1" t="str">
        <f t="shared" si="12"/>
        <v/>
      </c>
      <c r="AY120" t="s">
        <v>69</v>
      </c>
      <c r="AZ120" t="str">
        <f t="shared" si="13"/>
        <v>&lt;b&gt;&lt;size=20&gt;&lt;outline color=#3D3D3D width=2&gt;&lt;color=#ffffff&gt;分裂数量&lt;/color&gt;&lt;color=#5DFE61&gt;+2&lt;/color&gt;&lt;/outline&gt;&lt;/size&gt;&lt;/b&gt;</v>
      </c>
    </row>
    <row r="121" spans="1:52">
      <c r="A121" s="8">
        <v>751</v>
      </c>
      <c r="B121" s="8" t="s">
        <v>254</v>
      </c>
      <c r="C121" s="8" t="s">
        <v>254</v>
      </c>
      <c r="D121" s="1"/>
      <c r="E121" s="1">
        <v>7</v>
      </c>
      <c r="F121" s="1">
        <v>2</v>
      </c>
      <c r="G121" s="1">
        <v>1</v>
      </c>
      <c r="H121" s="1">
        <v>4</v>
      </c>
      <c r="I121" s="8" t="s">
        <v>223</v>
      </c>
      <c r="J121" s="8" t="str">
        <f t="shared" si="7"/>
        <v>法杖id751技能描述</v>
      </c>
      <c r="K121" s="8">
        <v>3</v>
      </c>
      <c r="L121" s="8">
        <v>2</v>
      </c>
      <c r="O121" s="1" t="s">
        <v>266</v>
      </c>
      <c r="P121" s="8" t="s">
        <v>255</v>
      </c>
      <c r="R121" s="8">
        <v>3</v>
      </c>
      <c r="S121" s="47">
        <v>500</v>
      </c>
      <c r="T121" s="55" t="s">
        <v>64</v>
      </c>
      <c r="U121" s="56" t="s">
        <v>114</v>
      </c>
      <c r="X121" s="49" t="s">
        <v>225</v>
      </c>
      <c r="Y121" s="49" t="s">
        <v>246</v>
      </c>
      <c r="AK121" s="8" t="s">
        <v>266</v>
      </c>
      <c r="AL121" s="60"/>
      <c r="AM121" s="60" t="s">
        <v>66</v>
      </c>
      <c r="AN121" s="61" t="s">
        <v>115</v>
      </c>
      <c r="AO121" s="50" t="s">
        <v>267</v>
      </c>
      <c r="AP121" s="49" t="s">
        <v>268</v>
      </c>
      <c r="AS121" t="s">
        <v>68</v>
      </c>
      <c r="AT121" s="1" t="str">
        <f t="shared" si="8"/>
        <v>&lt;color=#ffffff&gt;伤害&lt;/color&gt;</v>
      </c>
      <c r="AU121" t="str">
        <f t="shared" si="9"/>
        <v>&lt;color=#5DFE61&gt;+200%&lt;/color&gt;</v>
      </c>
      <c r="AV121" s="1" t="str">
        <f t="shared" si="10"/>
        <v>&lt;color=#ffffff&gt;，对减速敌人伤害额外&lt;/color&gt;</v>
      </c>
      <c r="AW121" t="str">
        <f t="shared" si="11"/>
        <v>&lt;color=#5DFE61&gt;+300%&lt;/color&gt;</v>
      </c>
      <c r="AX121" s="1" t="str">
        <f t="shared" si="12"/>
        <v/>
      </c>
      <c r="AY121" t="s">
        <v>69</v>
      </c>
      <c r="AZ121" t="str">
        <f t="shared" si="13"/>
        <v>&lt;b&gt;&lt;size=20&gt;&lt;outline color=#3D3D3D width=2&gt;&lt;color=#ffffff&gt;伤害&lt;/color&gt;&lt;color=#5DFE61&gt;+200%&lt;/color&gt;&lt;color=#ffffff&gt;，对减速敌人伤害额外&lt;/color&gt;&lt;color=#5DFE61&gt;+300%&lt;/color&gt;&lt;/outline&gt;&lt;/size&gt;&lt;/b&gt;</v>
      </c>
    </row>
    <row r="122" spans="1:52">
      <c r="A122" s="8">
        <v>752</v>
      </c>
      <c r="B122" s="8" t="s">
        <v>254</v>
      </c>
      <c r="C122" s="8" t="s">
        <v>254</v>
      </c>
      <c r="D122" s="1"/>
      <c r="E122" s="1">
        <v>7</v>
      </c>
      <c r="F122" s="1">
        <v>2</v>
      </c>
      <c r="G122" s="1">
        <v>1</v>
      </c>
      <c r="H122" s="1">
        <v>4</v>
      </c>
      <c r="I122" s="8" t="s">
        <v>119</v>
      </c>
      <c r="J122" s="8" t="str">
        <f t="shared" si="7"/>
        <v>法杖id752技能描述</v>
      </c>
      <c r="K122" s="52">
        <v>9</v>
      </c>
      <c r="L122" s="52">
        <v>4</v>
      </c>
      <c r="O122" s="1" t="s">
        <v>269</v>
      </c>
      <c r="P122" s="8" t="s">
        <v>255</v>
      </c>
      <c r="R122" s="8">
        <v>3</v>
      </c>
      <c r="S122" s="47">
        <v>500</v>
      </c>
      <c r="T122" s="55" t="s">
        <v>64</v>
      </c>
      <c r="U122" s="56" t="s">
        <v>270</v>
      </c>
      <c r="AK122" s="8" t="s">
        <v>269</v>
      </c>
      <c r="AL122" s="60"/>
      <c r="AM122" s="60" t="s">
        <v>122</v>
      </c>
      <c r="AN122" s="61" t="s">
        <v>271</v>
      </c>
      <c r="AO122" s="50" t="s">
        <v>193</v>
      </c>
      <c r="AP122" s="49" t="s">
        <v>272</v>
      </c>
      <c r="AQ122" s="50" t="s">
        <v>66</v>
      </c>
      <c r="AS122" t="s">
        <v>68</v>
      </c>
      <c r="AT122" s="1" t="str">
        <f t="shared" si="8"/>
        <v>&lt;color=#ffffff&gt;对敌人&lt;/color&gt;</v>
      </c>
      <c r="AU122" t="str">
        <f t="shared" si="9"/>
        <v>&lt;color=#5DFE61&gt;80%&lt;/color&gt;</v>
      </c>
      <c r="AV122" s="1" t="str">
        <f t="shared" si="10"/>
        <v>&lt;color=#ffffff&gt;概率造成&lt;/color&gt;</v>
      </c>
      <c r="AW122" t="str">
        <f t="shared" si="11"/>
        <v>&lt;color=#5DFE61&gt;5倍&lt;/color&gt;</v>
      </c>
      <c r="AX122" s="1" t="str">
        <f t="shared" si="12"/>
        <v>&lt;color=#ffffff&gt;伤害&lt;/color&gt;</v>
      </c>
      <c r="AY122" t="s">
        <v>69</v>
      </c>
      <c r="AZ122" t="str">
        <f t="shared" si="13"/>
        <v>&lt;b&gt;&lt;size=20&gt;&lt;outline color=#3D3D3D width=2&gt;&lt;color=#ffffff&gt;对敌人&lt;/color&gt;&lt;color=#5DFE61&gt;80%&lt;/color&gt;&lt;color=#ffffff&gt;概率造成&lt;/color&gt;&lt;color=#5DFE61&gt;5倍&lt;/color&gt;&lt;color=#ffffff&gt;伤害&lt;/color&gt;&lt;/outline&gt;&lt;/size&gt;&lt;/b&gt;</v>
      </c>
    </row>
    <row r="123" spans="1:52">
      <c r="A123" s="8">
        <v>801</v>
      </c>
      <c r="B123" s="8" t="s">
        <v>273</v>
      </c>
      <c r="C123" s="8" t="s">
        <v>273</v>
      </c>
      <c r="D123" s="1"/>
      <c r="E123" s="1">
        <v>8</v>
      </c>
      <c r="F123" s="1">
        <v>1</v>
      </c>
      <c r="G123" s="1">
        <v>99</v>
      </c>
      <c r="H123" s="1">
        <v>1</v>
      </c>
      <c r="I123" s="8" t="s">
        <v>134</v>
      </c>
      <c r="J123" s="8" t="str">
        <f t="shared" si="7"/>
        <v>符文塔id801技能描述</v>
      </c>
      <c r="K123" s="52">
        <v>3</v>
      </c>
      <c r="L123" s="52">
        <v>0.25</v>
      </c>
      <c r="O123" s="1" t="s">
        <v>62</v>
      </c>
      <c r="P123" s="8" t="s">
        <v>274</v>
      </c>
      <c r="R123" s="8">
        <v>3</v>
      </c>
      <c r="S123" s="47">
        <v>13500</v>
      </c>
      <c r="T123" s="55" t="s">
        <v>64</v>
      </c>
      <c r="U123" s="56" t="s">
        <v>65</v>
      </c>
      <c r="AK123" s="8" t="s">
        <v>62</v>
      </c>
      <c r="AL123" s="60"/>
      <c r="AM123" s="60" t="s">
        <v>66</v>
      </c>
      <c r="AN123" s="61" t="s">
        <v>67</v>
      </c>
      <c r="AS123" t="s">
        <v>68</v>
      </c>
      <c r="AT123" s="1" t="str">
        <f t="shared" si="8"/>
        <v>&lt;color=#ffffff&gt;伤害&lt;/color&gt;</v>
      </c>
      <c r="AU123" t="str">
        <f t="shared" si="9"/>
        <v>&lt;color=#5DFE61&gt;+25%&lt;/color&gt;</v>
      </c>
      <c r="AV123" s="1" t="str">
        <f t="shared" si="10"/>
        <v/>
      </c>
      <c r="AW123" t="str">
        <f t="shared" si="11"/>
        <v/>
      </c>
      <c r="AX123" s="1" t="str">
        <f t="shared" si="12"/>
        <v/>
      </c>
      <c r="AY123" t="s">
        <v>69</v>
      </c>
      <c r="AZ123" t="str">
        <f t="shared" si="13"/>
        <v>&lt;b&gt;&lt;size=20&gt;&lt;outline color=#3D3D3D width=2&gt;&lt;color=#ffffff&gt;伤害&lt;/color&gt;&lt;color=#5DFE61&gt;+25%&lt;/color&gt;&lt;/outline&gt;&lt;/size&gt;&lt;/b&gt;</v>
      </c>
    </row>
    <row r="124" spans="1:52">
      <c r="A124" s="8">
        <v>802</v>
      </c>
      <c r="B124" s="8" t="s">
        <v>273</v>
      </c>
      <c r="C124" s="8" t="s">
        <v>273</v>
      </c>
      <c r="D124" s="1"/>
      <c r="E124" s="1">
        <v>8</v>
      </c>
      <c r="F124" s="1">
        <v>1</v>
      </c>
      <c r="G124" s="1">
        <v>99</v>
      </c>
      <c r="H124" s="1">
        <v>1</v>
      </c>
      <c r="I124" s="8" t="s">
        <v>73</v>
      </c>
      <c r="J124" s="8" t="str">
        <f t="shared" si="7"/>
        <v>符文塔id802技能描述</v>
      </c>
      <c r="K124" s="52">
        <v>1</v>
      </c>
      <c r="L124" s="52">
        <v>0.15</v>
      </c>
      <c r="O124" s="1" t="s">
        <v>71</v>
      </c>
      <c r="P124" s="8" t="s">
        <v>274</v>
      </c>
      <c r="R124" s="8">
        <v>3</v>
      </c>
      <c r="S124" s="47">
        <v>13500</v>
      </c>
      <c r="T124" s="55" t="s">
        <v>64</v>
      </c>
      <c r="U124" s="56" t="s">
        <v>72</v>
      </c>
      <c r="AK124" s="8" t="s">
        <v>71</v>
      </c>
      <c r="AL124" s="60"/>
      <c r="AM124" s="60" t="s">
        <v>73</v>
      </c>
      <c r="AN124" s="61" t="s">
        <v>74</v>
      </c>
      <c r="AS124" t="s">
        <v>68</v>
      </c>
      <c r="AT124" s="1" t="str">
        <f t="shared" si="8"/>
        <v>&lt;color=#ffffff&gt;暴击率&lt;/color&gt;</v>
      </c>
      <c r="AU124" t="str">
        <f t="shared" si="9"/>
        <v>&lt;color=#5DFE61&gt;+15%&lt;/color&gt;</v>
      </c>
      <c r="AV124" s="1" t="str">
        <f t="shared" si="10"/>
        <v/>
      </c>
      <c r="AW124" t="str">
        <f t="shared" si="11"/>
        <v/>
      </c>
      <c r="AX124" s="1" t="str">
        <f t="shared" si="12"/>
        <v/>
      </c>
      <c r="AY124" t="s">
        <v>69</v>
      </c>
      <c r="AZ124" t="str">
        <f t="shared" si="13"/>
        <v>&lt;b&gt;&lt;size=20&gt;&lt;outline color=#3D3D3D width=2&gt;&lt;color=#ffffff&gt;暴击率&lt;/color&gt;&lt;color=#5DFE61&gt;+15%&lt;/color&gt;&lt;/outline&gt;&lt;/size&gt;&lt;/b&gt;</v>
      </c>
    </row>
    <row r="125" spans="1:52">
      <c r="A125" s="8">
        <v>803</v>
      </c>
      <c r="B125" s="8" t="s">
        <v>273</v>
      </c>
      <c r="C125" s="8" t="s">
        <v>273</v>
      </c>
      <c r="D125" s="1"/>
      <c r="E125" s="1">
        <v>8</v>
      </c>
      <c r="F125" s="1">
        <v>1</v>
      </c>
      <c r="G125" s="1">
        <v>99</v>
      </c>
      <c r="H125" s="1">
        <v>1</v>
      </c>
      <c r="I125" s="8" t="s">
        <v>136</v>
      </c>
      <c r="J125" s="8" t="str">
        <f t="shared" si="7"/>
        <v>符文塔id803技能描述</v>
      </c>
      <c r="K125" s="52">
        <v>4</v>
      </c>
      <c r="L125" s="52">
        <v>0.1</v>
      </c>
      <c r="O125" s="1" t="s">
        <v>76</v>
      </c>
      <c r="P125" s="8" t="s">
        <v>274</v>
      </c>
      <c r="R125" s="8">
        <v>3</v>
      </c>
      <c r="S125" s="47">
        <v>13500</v>
      </c>
      <c r="T125" s="55" t="s">
        <v>64</v>
      </c>
      <c r="U125" s="56" t="s">
        <v>77</v>
      </c>
      <c r="AK125" s="8" t="s">
        <v>76</v>
      </c>
      <c r="AL125" s="60"/>
      <c r="AM125" s="60" t="s">
        <v>78</v>
      </c>
      <c r="AN125" s="61" t="s">
        <v>79</v>
      </c>
      <c r="AS125" t="s">
        <v>68</v>
      </c>
      <c r="AT125" s="1" t="str">
        <f t="shared" si="8"/>
        <v>&lt;color=#ffffff&gt;冷却时间&lt;/color&gt;</v>
      </c>
      <c r="AU125" t="str">
        <f t="shared" si="9"/>
        <v>&lt;color=#5DFE61&gt;-10%&lt;/color&gt;</v>
      </c>
      <c r="AV125" s="1" t="str">
        <f t="shared" si="10"/>
        <v/>
      </c>
      <c r="AW125" t="str">
        <f t="shared" si="11"/>
        <v/>
      </c>
      <c r="AX125" s="1" t="str">
        <f t="shared" si="12"/>
        <v/>
      </c>
      <c r="AY125" t="s">
        <v>69</v>
      </c>
      <c r="AZ125" t="str">
        <f t="shared" si="13"/>
        <v>&lt;b&gt;&lt;size=20&gt;&lt;outline color=#3D3D3D width=2&gt;&lt;color=#ffffff&gt;冷却时间&lt;/color&gt;&lt;color=#5DFE61&gt;-10%&lt;/color&gt;&lt;/outline&gt;&lt;/size&gt;&lt;/b&gt;</v>
      </c>
    </row>
    <row r="126" spans="1:52">
      <c r="A126" s="8">
        <v>811</v>
      </c>
      <c r="B126" s="8" t="s">
        <v>273</v>
      </c>
      <c r="C126" s="8" t="s">
        <v>273</v>
      </c>
      <c r="D126" s="1"/>
      <c r="E126" s="1">
        <v>8</v>
      </c>
      <c r="F126" s="1">
        <v>1</v>
      </c>
      <c r="G126" s="1">
        <v>99</v>
      </c>
      <c r="H126" s="1">
        <v>2</v>
      </c>
      <c r="I126" s="8" t="s">
        <v>134</v>
      </c>
      <c r="J126" s="8" t="str">
        <f t="shared" si="7"/>
        <v>符文塔id811技能描述</v>
      </c>
      <c r="K126" s="52">
        <v>3</v>
      </c>
      <c r="L126" s="52">
        <v>0.5</v>
      </c>
      <c r="O126" s="1" t="s">
        <v>80</v>
      </c>
      <c r="P126" s="8" t="s">
        <v>274</v>
      </c>
      <c r="R126" s="8">
        <v>3</v>
      </c>
      <c r="S126" s="47">
        <v>4500</v>
      </c>
      <c r="T126" s="55" t="s">
        <v>64</v>
      </c>
      <c r="U126" s="56" t="s">
        <v>81</v>
      </c>
      <c r="AK126" s="8" t="s">
        <v>80</v>
      </c>
      <c r="AL126" s="60"/>
      <c r="AM126" s="60" t="s">
        <v>66</v>
      </c>
      <c r="AN126" s="61" t="s">
        <v>82</v>
      </c>
      <c r="AS126" t="s">
        <v>68</v>
      </c>
      <c r="AT126" s="1" t="str">
        <f t="shared" si="8"/>
        <v>&lt;color=#ffffff&gt;伤害&lt;/color&gt;</v>
      </c>
      <c r="AU126" t="str">
        <f t="shared" si="9"/>
        <v>&lt;color=#5DFE61&gt;+50%&lt;/color&gt;</v>
      </c>
      <c r="AV126" s="1" t="str">
        <f t="shared" si="10"/>
        <v/>
      </c>
      <c r="AW126" t="str">
        <f t="shared" si="11"/>
        <v/>
      </c>
      <c r="AX126" s="1" t="str">
        <f t="shared" si="12"/>
        <v/>
      </c>
      <c r="AY126" t="s">
        <v>69</v>
      </c>
      <c r="AZ126" t="str">
        <f t="shared" si="13"/>
        <v>&lt;b&gt;&lt;size=20&gt;&lt;outline color=#3D3D3D width=2&gt;&lt;color=#ffffff&gt;伤害&lt;/color&gt;&lt;color=#5DFE61&gt;+50%&lt;/color&gt;&lt;/outline&gt;&lt;/size&gt;&lt;/b&gt;</v>
      </c>
    </row>
    <row r="127" spans="1:52">
      <c r="A127" s="8">
        <v>812</v>
      </c>
      <c r="B127" s="8" t="s">
        <v>273</v>
      </c>
      <c r="C127" s="8" t="s">
        <v>273</v>
      </c>
      <c r="D127" s="1"/>
      <c r="E127" s="1">
        <v>8</v>
      </c>
      <c r="F127" s="1">
        <v>1</v>
      </c>
      <c r="G127" s="1">
        <v>99</v>
      </c>
      <c r="H127" s="1">
        <v>2</v>
      </c>
      <c r="I127" s="8" t="s">
        <v>73</v>
      </c>
      <c r="J127" s="8" t="str">
        <f t="shared" si="7"/>
        <v>符文塔id812技能描述</v>
      </c>
      <c r="K127" s="52">
        <v>1</v>
      </c>
      <c r="L127" s="52">
        <v>0.25</v>
      </c>
      <c r="O127" s="1" t="s">
        <v>83</v>
      </c>
      <c r="P127" s="8" t="s">
        <v>274</v>
      </c>
      <c r="R127" s="8">
        <v>3</v>
      </c>
      <c r="S127" s="47">
        <v>4500</v>
      </c>
      <c r="T127" s="55" t="s">
        <v>64</v>
      </c>
      <c r="U127" s="56" t="s">
        <v>84</v>
      </c>
      <c r="AK127" s="8" t="s">
        <v>83</v>
      </c>
      <c r="AL127" s="60"/>
      <c r="AM127" s="60" t="s">
        <v>73</v>
      </c>
      <c r="AN127" s="61" t="s">
        <v>67</v>
      </c>
      <c r="AS127" t="s">
        <v>68</v>
      </c>
      <c r="AT127" s="1" t="str">
        <f t="shared" si="8"/>
        <v>&lt;color=#ffffff&gt;暴击率&lt;/color&gt;</v>
      </c>
      <c r="AU127" t="str">
        <f t="shared" si="9"/>
        <v>&lt;color=#5DFE61&gt;+25%&lt;/color&gt;</v>
      </c>
      <c r="AV127" s="1" t="str">
        <f t="shared" si="10"/>
        <v/>
      </c>
      <c r="AW127" t="str">
        <f t="shared" si="11"/>
        <v/>
      </c>
      <c r="AX127" s="1" t="str">
        <f t="shared" si="12"/>
        <v/>
      </c>
      <c r="AY127" t="s">
        <v>69</v>
      </c>
      <c r="AZ127" t="str">
        <f t="shared" si="13"/>
        <v>&lt;b&gt;&lt;size=20&gt;&lt;outline color=#3D3D3D width=2&gt;&lt;color=#ffffff&gt;暴击率&lt;/color&gt;&lt;color=#5DFE61&gt;+25%&lt;/color&gt;&lt;/outline&gt;&lt;/size&gt;&lt;/b&gt;</v>
      </c>
    </row>
    <row r="128" spans="1:52">
      <c r="A128" s="8">
        <v>813</v>
      </c>
      <c r="B128" s="8" t="s">
        <v>273</v>
      </c>
      <c r="C128" s="8" t="s">
        <v>273</v>
      </c>
      <c r="D128" s="1"/>
      <c r="E128" s="1">
        <v>8</v>
      </c>
      <c r="F128" s="1">
        <v>1</v>
      </c>
      <c r="G128" s="1">
        <v>99</v>
      </c>
      <c r="H128" s="1">
        <v>2</v>
      </c>
      <c r="I128" s="8" t="s">
        <v>137</v>
      </c>
      <c r="J128" s="8" t="str">
        <f t="shared" si="7"/>
        <v>符文塔id813技能描述</v>
      </c>
      <c r="K128" s="52">
        <v>2</v>
      </c>
      <c r="L128" s="52">
        <v>0.5</v>
      </c>
      <c r="O128" s="1" t="s">
        <v>86</v>
      </c>
      <c r="P128" s="8" t="s">
        <v>274</v>
      </c>
      <c r="R128" s="8">
        <v>3</v>
      </c>
      <c r="S128" s="47">
        <v>4500</v>
      </c>
      <c r="T128" s="55" t="s">
        <v>64</v>
      </c>
      <c r="U128" s="56" t="s">
        <v>87</v>
      </c>
      <c r="AK128" s="8" t="s">
        <v>86</v>
      </c>
      <c r="AL128" s="60"/>
      <c r="AM128" s="60" t="s">
        <v>88</v>
      </c>
      <c r="AN128" s="61" t="s">
        <v>82</v>
      </c>
      <c r="AS128" t="s">
        <v>68</v>
      </c>
      <c r="AT128" s="1" t="str">
        <f t="shared" si="8"/>
        <v>&lt;color=#ffffff&gt;暴击伤害&lt;/color&gt;</v>
      </c>
      <c r="AU128" t="str">
        <f t="shared" si="9"/>
        <v>&lt;color=#5DFE61&gt;+50%&lt;/color&gt;</v>
      </c>
      <c r="AV128" s="1" t="str">
        <f t="shared" si="10"/>
        <v/>
      </c>
      <c r="AW128" t="str">
        <f t="shared" si="11"/>
        <v/>
      </c>
      <c r="AX128" s="1" t="str">
        <f t="shared" si="12"/>
        <v/>
      </c>
      <c r="AY128" t="s">
        <v>69</v>
      </c>
      <c r="AZ128" t="str">
        <f t="shared" si="13"/>
        <v>&lt;b&gt;&lt;size=20&gt;&lt;outline color=#3D3D3D width=2&gt;&lt;color=#ffffff&gt;暴击伤害&lt;/color&gt;&lt;color=#5DFE61&gt;+50%&lt;/color&gt;&lt;/outline&gt;&lt;/size&gt;&lt;/b&gt;</v>
      </c>
    </row>
    <row r="129" spans="1:52">
      <c r="A129" s="8">
        <v>814</v>
      </c>
      <c r="B129" s="8" t="s">
        <v>273</v>
      </c>
      <c r="C129" s="8" t="s">
        <v>273</v>
      </c>
      <c r="D129" s="1"/>
      <c r="E129" s="1">
        <v>8</v>
      </c>
      <c r="F129" s="1">
        <v>1</v>
      </c>
      <c r="G129" s="1">
        <v>99</v>
      </c>
      <c r="H129" s="1">
        <v>2</v>
      </c>
      <c r="I129" s="8" t="s">
        <v>136</v>
      </c>
      <c r="J129" s="8" t="str">
        <f t="shared" si="7"/>
        <v>符文塔id814技能描述</v>
      </c>
      <c r="K129" s="52">
        <v>4</v>
      </c>
      <c r="L129" s="52">
        <v>0.2</v>
      </c>
      <c r="O129" s="1" t="s">
        <v>89</v>
      </c>
      <c r="P129" s="8" t="s">
        <v>274</v>
      </c>
      <c r="R129" s="8">
        <v>3</v>
      </c>
      <c r="S129" s="47">
        <v>4500</v>
      </c>
      <c r="T129" s="55" t="s">
        <v>64</v>
      </c>
      <c r="U129" s="56" t="s">
        <v>90</v>
      </c>
      <c r="AK129" s="8" t="s">
        <v>89</v>
      </c>
      <c r="AL129" s="60"/>
      <c r="AM129" s="60" t="s">
        <v>78</v>
      </c>
      <c r="AN129" s="61" t="s">
        <v>91</v>
      </c>
      <c r="AS129" t="s">
        <v>68</v>
      </c>
      <c r="AT129" s="1" t="str">
        <f t="shared" si="8"/>
        <v>&lt;color=#ffffff&gt;冷却时间&lt;/color&gt;</v>
      </c>
      <c r="AU129" t="str">
        <f t="shared" si="9"/>
        <v>&lt;color=#5DFE61&gt;-20%&lt;/color&gt;</v>
      </c>
      <c r="AV129" s="1" t="str">
        <f t="shared" si="10"/>
        <v/>
      </c>
      <c r="AW129" t="str">
        <f t="shared" si="11"/>
        <v/>
      </c>
      <c r="AX129" s="1" t="str">
        <f t="shared" si="12"/>
        <v/>
      </c>
      <c r="AY129" t="s">
        <v>69</v>
      </c>
      <c r="AZ129" t="str">
        <f t="shared" si="13"/>
        <v>&lt;b&gt;&lt;size=20&gt;&lt;outline color=#3D3D3D width=2&gt;&lt;color=#ffffff&gt;冷却时间&lt;/color&gt;&lt;color=#5DFE61&gt;-20%&lt;/color&gt;&lt;/outline&gt;&lt;/size&gt;&lt;/b&gt;</v>
      </c>
    </row>
    <row r="130" spans="1:52">
      <c r="A130" s="8">
        <v>821</v>
      </c>
      <c r="B130" s="8" t="s">
        <v>273</v>
      </c>
      <c r="C130" s="8" t="s">
        <v>273</v>
      </c>
      <c r="D130" s="1"/>
      <c r="E130" s="1">
        <v>8</v>
      </c>
      <c r="F130" s="1">
        <v>1</v>
      </c>
      <c r="G130" s="1">
        <v>99</v>
      </c>
      <c r="H130" s="1">
        <v>3</v>
      </c>
      <c r="I130" s="8" t="s">
        <v>134</v>
      </c>
      <c r="J130" s="8" t="str">
        <f t="shared" si="7"/>
        <v>符文塔id821技能描述</v>
      </c>
      <c r="K130" s="52">
        <v>3</v>
      </c>
      <c r="L130" s="52">
        <v>1</v>
      </c>
      <c r="O130" s="1" t="s">
        <v>92</v>
      </c>
      <c r="P130" s="8" t="s">
        <v>274</v>
      </c>
      <c r="R130" s="8">
        <v>3</v>
      </c>
      <c r="S130" s="47">
        <v>1500</v>
      </c>
      <c r="T130" s="55" t="s">
        <v>64</v>
      </c>
      <c r="U130" s="56" t="s">
        <v>93</v>
      </c>
      <c r="AK130" s="8" t="s">
        <v>92</v>
      </c>
      <c r="AL130" s="60"/>
      <c r="AM130" s="60" t="s">
        <v>66</v>
      </c>
      <c r="AN130" s="61" t="s">
        <v>94</v>
      </c>
      <c r="AS130" t="s">
        <v>68</v>
      </c>
      <c r="AT130" s="1" t="str">
        <f t="shared" si="8"/>
        <v>&lt;color=#ffffff&gt;伤害&lt;/color&gt;</v>
      </c>
      <c r="AU130" t="str">
        <f t="shared" si="9"/>
        <v>&lt;color=#5DFE61&gt;+100%&lt;/color&gt;</v>
      </c>
      <c r="AV130" s="1" t="str">
        <f t="shared" si="10"/>
        <v/>
      </c>
      <c r="AW130" t="str">
        <f t="shared" si="11"/>
        <v/>
      </c>
      <c r="AX130" s="1" t="str">
        <f t="shared" si="12"/>
        <v/>
      </c>
      <c r="AY130" t="s">
        <v>69</v>
      </c>
      <c r="AZ130" t="str">
        <f t="shared" si="13"/>
        <v>&lt;b&gt;&lt;size=20&gt;&lt;outline color=#3D3D3D width=2&gt;&lt;color=#ffffff&gt;伤害&lt;/color&gt;&lt;color=#5DFE61&gt;+100%&lt;/color&gt;&lt;/outline&gt;&lt;/size&gt;&lt;/b&gt;</v>
      </c>
    </row>
    <row r="131" spans="1:52">
      <c r="A131" s="8">
        <v>822</v>
      </c>
      <c r="B131" s="8" t="s">
        <v>273</v>
      </c>
      <c r="C131" s="8" t="s">
        <v>273</v>
      </c>
      <c r="D131" s="1"/>
      <c r="E131" s="1">
        <v>8</v>
      </c>
      <c r="F131" s="1">
        <v>1</v>
      </c>
      <c r="G131" s="1">
        <v>99</v>
      </c>
      <c r="H131" s="1">
        <v>3</v>
      </c>
      <c r="I131" s="8" t="s">
        <v>73</v>
      </c>
      <c r="J131" s="8" t="str">
        <f t="shared" si="7"/>
        <v>符文塔id822技能描述</v>
      </c>
      <c r="K131" s="52">
        <v>1</v>
      </c>
      <c r="L131" s="52">
        <v>0.5</v>
      </c>
      <c r="O131" s="1" t="s">
        <v>95</v>
      </c>
      <c r="P131" s="8" t="s">
        <v>274</v>
      </c>
      <c r="R131" s="8">
        <v>3</v>
      </c>
      <c r="S131" s="47">
        <v>1500</v>
      </c>
      <c r="T131" s="55" t="s">
        <v>64</v>
      </c>
      <c r="U131" s="56" t="s">
        <v>96</v>
      </c>
      <c r="AK131" s="8" t="s">
        <v>95</v>
      </c>
      <c r="AL131" s="60"/>
      <c r="AM131" s="60" t="s">
        <v>73</v>
      </c>
      <c r="AN131" s="61" t="s">
        <v>82</v>
      </c>
      <c r="AS131" t="s">
        <v>68</v>
      </c>
      <c r="AT131" s="1" t="str">
        <f t="shared" si="8"/>
        <v>&lt;color=#ffffff&gt;暴击率&lt;/color&gt;</v>
      </c>
      <c r="AU131" t="str">
        <f t="shared" si="9"/>
        <v>&lt;color=#5DFE61&gt;+50%&lt;/color&gt;</v>
      </c>
      <c r="AV131" s="1" t="str">
        <f t="shared" si="10"/>
        <v/>
      </c>
      <c r="AW131" t="str">
        <f t="shared" si="11"/>
        <v/>
      </c>
      <c r="AX131" s="1" t="str">
        <f t="shared" si="12"/>
        <v/>
      </c>
      <c r="AY131" t="s">
        <v>69</v>
      </c>
      <c r="AZ131" t="str">
        <f t="shared" si="13"/>
        <v>&lt;b&gt;&lt;size=20&gt;&lt;outline color=#3D3D3D width=2&gt;&lt;color=#ffffff&gt;暴击率&lt;/color&gt;&lt;color=#5DFE61&gt;+50%&lt;/color&gt;&lt;/outline&gt;&lt;/size&gt;&lt;/b&gt;</v>
      </c>
    </row>
    <row r="132" spans="1:52">
      <c r="A132" s="8">
        <v>823</v>
      </c>
      <c r="B132" s="8" t="s">
        <v>273</v>
      </c>
      <c r="C132" s="8" t="s">
        <v>273</v>
      </c>
      <c r="D132" s="1"/>
      <c r="E132" s="1">
        <v>8</v>
      </c>
      <c r="F132" s="1">
        <v>1</v>
      </c>
      <c r="G132" s="1">
        <v>99</v>
      </c>
      <c r="H132" s="1">
        <v>3</v>
      </c>
      <c r="I132" s="8" t="s">
        <v>137</v>
      </c>
      <c r="J132" s="8" t="str">
        <f t="shared" si="7"/>
        <v>符文塔id823技能描述</v>
      </c>
      <c r="K132" s="52">
        <v>2</v>
      </c>
      <c r="L132" s="52">
        <v>1</v>
      </c>
      <c r="O132" s="1" t="s">
        <v>97</v>
      </c>
      <c r="P132" s="8" t="s">
        <v>274</v>
      </c>
      <c r="R132" s="8">
        <v>3</v>
      </c>
      <c r="S132" s="47">
        <v>1500</v>
      </c>
      <c r="T132" s="55" t="s">
        <v>64</v>
      </c>
      <c r="U132" s="56" t="s">
        <v>98</v>
      </c>
      <c r="AK132" s="8" t="s">
        <v>97</v>
      </c>
      <c r="AL132" s="60"/>
      <c r="AM132" s="60" t="s">
        <v>88</v>
      </c>
      <c r="AN132" s="61" t="s">
        <v>94</v>
      </c>
      <c r="AS132" t="s">
        <v>68</v>
      </c>
      <c r="AT132" s="1" t="str">
        <f t="shared" si="8"/>
        <v>&lt;color=#ffffff&gt;暴击伤害&lt;/color&gt;</v>
      </c>
      <c r="AU132" t="str">
        <f t="shared" si="9"/>
        <v>&lt;color=#5DFE61&gt;+100%&lt;/color&gt;</v>
      </c>
      <c r="AV132" s="1" t="str">
        <f t="shared" si="10"/>
        <v/>
      </c>
      <c r="AW132" t="str">
        <f t="shared" si="11"/>
        <v/>
      </c>
      <c r="AX132" s="1" t="str">
        <f t="shared" si="12"/>
        <v/>
      </c>
      <c r="AY132" t="s">
        <v>69</v>
      </c>
      <c r="AZ132" t="str">
        <f t="shared" si="13"/>
        <v>&lt;b&gt;&lt;size=20&gt;&lt;outline color=#3D3D3D width=2&gt;&lt;color=#ffffff&gt;暴击伤害&lt;/color&gt;&lt;color=#5DFE61&gt;+100%&lt;/color&gt;&lt;/outline&gt;&lt;/size&gt;&lt;/b&gt;</v>
      </c>
    </row>
    <row r="133" spans="1:52">
      <c r="A133" s="8">
        <v>824</v>
      </c>
      <c r="B133" s="8" t="s">
        <v>273</v>
      </c>
      <c r="C133" s="8" t="s">
        <v>273</v>
      </c>
      <c r="D133" s="1"/>
      <c r="E133" s="1">
        <v>8</v>
      </c>
      <c r="F133" s="1">
        <v>1</v>
      </c>
      <c r="G133" s="1">
        <v>99</v>
      </c>
      <c r="H133" s="1">
        <v>3</v>
      </c>
      <c r="I133" s="8" t="s">
        <v>136</v>
      </c>
      <c r="J133" s="8" t="str">
        <f t="shared" ref="J133:J196" si="14">C133&amp;"id"&amp;A133&amp;"技能描述"</f>
        <v>符文塔id824技能描述</v>
      </c>
      <c r="K133" s="52">
        <v>4</v>
      </c>
      <c r="L133" s="52">
        <v>0.3</v>
      </c>
      <c r="O133" s="1" t="s">
        <v>99</v>
      </c>
      <c r="P133" s="8" t="s">
        <v>274</v>
      </c>
      <c r="R133" s="8">
        <v>3</v>
      </c>
      <c r="S133" s="47">
        <v>1500</v>
      </c>
      <c r="T133" s="55" t="s">
        <v>64</v>
      </c>
      <c r="U133" s="56" t="s">
        <v>100</v>
      </c>
      <c r="AK133" s="8" t="s">
        <v>99</v>
      </c>
      <c r="AL133" s="60"/>
      <c r="AM133" s="60" t="s">
        <v>78</v>
      </c>
      <c r="AN133" s="61" t="s">
        <v>101</v>
      </c>
      <c r="AS133" t="s">
        <v>68</v>
      </c>
      <c r="AT133" s="1" t="str">
        <f t="shared" ref="AT133:AT196" si="15">IF(AM133="","","&lt;color=#ffffff&gt;"&amp;AM133&amp;"&lt;/color&gt;")</f>
        <v>&lt;color=#ffffff&gt;冷却时间&lt;/color&gt;</v>
      </c>
      <c r="AU133" t="str">
        <f t="shared" ref="AU133:AU196" si="16">IF(AN133="","","&lt;color=#5DFE61&gt;"&amp;AN133&amp;"&lt;/color&gt;")</f>
        <v>&lt;color=#5DFE61&gt;-30%&lt;/color&gt;</v>
      </c>
      <c r="AV133" s="1" t="str">
        <f t="shared" ref="AV133:AV196" si="17">IF(AO133="","","&lt;color=#ffffff&gt;"&amp;AO133&amp;"&lt;/color&gt;")</f>
        <v/>
      </c>
      <c r="AW133" t="str">
        <f t="shared" ref="AW133:AW196" si="18">IF(AP133="","","&lt;color=#5DFE61&gt;"&amp;AP133&amp;"&lt;/color&gt;")</f>
        <v/>
      </c>
      <c r="AX133" s="1" t="str">
        <f t="shared" ref="AX133:AX196" si="19">IF(AQ133="","","&lt;color=#ffffff&gt;"&amp;AQ133&amp;"&lt;/color&gt;")</f>
        <v/>
      </c>
      <c r="AY133" t="s">
        <v>69</v>
      </c>
      <c r="AZ133" t="str">
        <f t="shared" ref="AZ133:AZ196" si="20">_xlfn.CONCAT(AS133:AY133)</f>
        <v>&lt;b&gt;&lt;size=20&gt;&lt;outline color=#3D3D3D width=2&gt;&lt;color=#ffffff&gt;冷却时间&lt;/color&gt;&lt;color=#5DFE61&gt;-30%&lt;/color&gt;&lt;/outline&gt;&lt;/size&gt;&lt;/b&gt;</v>
      </c>
    </row>
    <row r="134" spans="1:52">
      <c r="A134" s="8">
        <v>831</v>
      </c>
      <c r="B134" s="8" t="s">
        <v>273</v>
      </c>
      <c r="C134" s="8" t="s">
        <v>273</v>
      </c>
      <c r="D134" s="1"/>
      <c r="E134" s="1">
        <v>8</v>
      </c>
      <c r="F134" s="1">
        <v>2</v>
      </c>
      <c r="G134" s="1">
        <v>1</v>
      </c>
      <c r="H134" s="1">
        <v>3</v>
      </c>
      <c r="I134" s="8" t="s">
        <v>275</v>
      </c>
      <c r="J134" s="8" t="str">
        <f t="shared" si="14"/>
        <v>符文塔id831技能描述</v>
      </c>
      <c r="K134" s="52">
        <v>6</v>
      </c>
      <c r="L134" s="52">
        <v>1</v>
      </c>
      <c r="O134" s="1" t="s">
        <v>275</v>
      </c>
      <c r="P134" s="8" t="s">
        <v>274</v>
      </c>
      <c r="R134" s="8">
        <v>3</v>
      </c>
      <c r="S134" s="47">
        <v>1500</v>
      </c>
      <c r="T134" s="55"/>
      <c r="U134" s="56"/>
      <c r="AB134" s="49" t="s">
        <v>200</v>
      </c>
      <c r="AK134" s="8" t="s">
        <v>276</v>
      </c>
      <c r="AL134" s="60"/>
      <c r="AM134" s="60" t="s">
        <v>170</v>
      </c>
      <c r="AN134" s="61" t="s">
        <v>167</v>
      </c>
      <c r="AO134" s="50" t="s">
        <v>171</v>
      </c>
      <c r="AP134" s="49" t="s">
        <v>172</v>
      </c>
      <c r="AS134" t="s">
        <v>68</v>
      </c>
      <c r="AT134" s="1" t="str">
        <f t="shared" si="15"/>
        <v>&lt;color=#ffffff&gt;击中敌人后&lt;/color&gt;</v>
      </c>
      <c r="AU134" t="str">
        <f t="shared" si="16"/>
        <v>&lt;color=#5DFE61&gt;额外爆炸&lt;/color&gt;</v>
      </c>
      <c r="AV134" s="1" t="str">
        <f t="shared" si="17"/>
        <v>&lt;color=#ffffff&gt;，产生&lt;/color&gt;</v>
      </c>
      <c r="AW134" t="str">
        <f t="shared" si="18"/>
        <v>&lt;color=#5DFE61&gt;范围伤害&lt;/color&gt;</v>
      </c>
      <c r="AX134" s="1" t="str">
        <f t="shared" si="19"/>
        <v/>
      </c>
      <c r="AY134" t="s">
        <v>69</v>
      </c>
      <c r="AZ134" t="str">
        <f t="shared" si="20"/>
        <v>&lt;b&gt;&lt;size=20&gt;&lt;outline color=#3D3D3D width=2&gt;&lt;color=#ffffff&gt;击中敌人后&lt;/color&gt;&lt;color=#5DFE61&gt;额外爆炸&lt;/color&gt;&lt;color=#ffffff&gt;，产生&lt;/color&gt;&lt;color=#5DFE61&gt;范围伤害&lt;/color&gt;&lt;/outline&gt;&lt;/size&gt;&lt;/b&gt;</v>
      </c>
    </row>
    <row r="135" spans="1:52">
      <c r="A135" s="8">
        <v>832</v>
      </c>
      <c r="B135" s="8" t="s">
        <v>273</v>
      </c>
      <c r="C135" s="8" t="s">
        <v>273</v>
      </c>
      <c r="D135" s="1"/>
      <c r="E135" s="1">
        <v>8</v>
      </c>
      <c r="F135" s="1">
        <v>2</v>
      </c>
      <c r="G135" s="1">
        <v>1</v>
      </c>
      <c r="H135" s="1">
        <v>2</v>
      </c>
      <c r="I135" s="8" t="s">
        <v>173</v>
      </c>
      <c r="J135" s="8" t="str">
        <f t="shared" si="14"/>
        <v>符文塔id832技能描述</v>
      </c>
      <c r="K135" s="8">
        <v>13</v>
      </c>
      <c r="L135" s="8">
        <v>0.5</v>
      </c>
      <c r="O135" s="1" t="s">
        <v>174</v>
      </c>
      <c r="P135" s="8" t="s">
        <v>274</v>
      </c>
      <c r="R135" s="8">
        <v>3</v>
      </c>
      <c r="S135" s="47">
        <v>4500</v>
      </c>
      <c r="T135" s="55"/>
      <c r="U135" s="56"/>
      <c r="AE135" s="49" t="s">
        <v>175</v>
      </c>
      <c r="AK135" s="8" t="s">
        <v>174</v>
      </c>
      <c r="AL135" s="60"/>
      <c r="AM135" s="60" t="s">
        <v>176</v>
      </c>
      <c r="AN135" s="61" t="s">
        <v>177</v>
      </c>
      <c r="AO135" s="50" t="s">
        <v>178</v>
      </c>
      <c r="AS135" t="s">
        <v>68</v>
      </c>
      <c r="AT135" s="1" t="str">
        <f t="shared" si="15"/>
        <v>&lt;color=#ffffff&gt;击中敌人添加&lt;/color&gt;</v>
      </c>
      <c r="AU135" t="str">
        <f t="shared" si="16"/>
        <v>&lt;color=#5DFE61&gt;点燃&lt;/color&gt;</v>
      </c>
      <c r="AV135" s="1" t="str">
        <f t="shared" si="17"/>
        <v>&lt;color=#ffffff&gt;效果，造成持续伤害&lt;/color&gt;</v>
      </c>
      <c r="AW135" t="str">
        <f t="shared" si="18"/>
        <v/>
      </c>
      <c r="AX135" s="1" t="str">
        <f t="shared" si="19"/>
        <v/>
      </c>
      <c r="AY135" t="s">
        <v>69</v>
      </c>
      <c r="AZ135" t="str">
        <f t="shared" si="20"/>
        <v>&lt;b&gt;&lt;size=20&gt;&lt;outline color=#3D3D3D width=2&gt;&lt;color=#ffffff&gt;击中敌人添加&lt;/color&gt;&lt;color=#5DFE61&gt;点燃&lt;/color&gt;&lt;color=#ffffff&gt;效果，造成持续伤害&lt;/color&gt;&lt;/outline&gt;&lt;/size&gt;&lt;/b&gt;</v>
      </c>
    </row>
    <row r="136" spans="1:52">
      <c r="A136" s="8">
        <v>841</v>
      </c>
      <c r="B136" s="8" t="s">
        <v>273</v>
      </c>
      <c r="C136" s="8" t="s">
        <v>273</v>
      </c>
      <c r="D136" s="1"/>
      <c r="E136" s="1">
        <v>8</v>
      </c>
      <c r="F136" s="1">
        <v>2</v>
      </c>
      <c r="G136" s="1">
        <v>1</v>
      </c>
      <c r="H136" s="1">
        <v>3</v>
      </c>
      <c r="I136" s="8" t="s">
        <v>116</v>
      </c>
      <c r="J136" s="8" t="str">
        <f t="shared" si="14"/>
        <v>符文塔id841技能描述</v>
      </c>
      <c r="K136" s="52">
        <v>1</v>
      </c>
      <c r="L136" s="52">
        <v>0.5</v>
      </c>
      <c r="M136" s="8">
        <v>3</v>
      </c>
      <c r="N136" s="8">
        <v>1</v>
      </c>
      <c r="O136" s="1" t="s">
        <v>277</v>
      </c>
      <c r="P136" s="8" t="s">
        <v>274</v>
      </c>
      <c r="R136" s="8">
        <v>3</v>
      </c>
      <c r="S136" s="47">
        <v>1500</v>
      </c>
      <c r="T136" s="55" t="s">
        <v>64</v>
      </c>
      <c r="U136" s="56" t="s">
        <v>96</v>
      </c>
      <c r="V136" s="48" t="s">
        <v>64</v>
      </c>
      <c r="W136" s="49" t="s">
        <v>93</v>
      </c>
      <c r="AK136" s="8" t="s">
        <v>277</v>
      </c>
      <c r="AL136" s="60"/>
      <c r="AM136" s="60" t="s">
        <v>73</v>
      </c>
      <c r="AN136" s="61" t="s">
        <v>82</v>
      </c>
      <c r="AO136" s="60" t="s">
        <v>131</v>
      </c>
      <c r="AP136" s="61" t="s">
        <v>94</v>
      </c>
      <c r="AS136" t="s">
        <v>68</v>
      </c>
      <c r="AT136" s="1" t="str">
        <f t="shared" si="15"/>
        <v>&lt;color=#ffffff&gt;暴击率&lt;/color&gt;</v>
      </c>
      <c r="AU136" t="str">
        <f t="shared" si="16"/>
        <v>&lt;color=#5DFE61&gt;+50%&lt;/color&gt;</v>
      </c>
      <c r="AV136" s="1" t="str">
        <f t="shared" si="17"/>
        <v>&lt;color=#ffffff&gt;，伤害&lt;/color&gt;</v>
      </c>
      <c r="AW136" t="str">
        <f t="shared" si="18"/>
        <v>&lt;color=#5DFE61&gt;+100%&lt;/color&gt;</v>
      </c>
      <c r="AX136" s="1" t="str">
        <f t="shared" si="19"/>
        <v/>
      </c>
      <c r="AY136" t="s">
        <v>69</v>
      </c>
      <c r="AZ136" t="str">
        <f t="shared" si="20"/>
        <v>&lt;b&gt;&lt;size=20&gt;&lt;outline color=#3D3D3D width=2&gt;&lt;color=#ffffff&gt;暴击率&lt;/color&gt;&lt;color=#5DFE61&gt;+50%&lt;/color&gt;&lt;color=#ffffff&gt;，伤害&lt;/color&gt;&lt;color=#5DFE61&gt;+100%&lt;/color&gt;&lt;/outline&gt;&lt;/size&gt;&lt;/b&gt;</v>
      </c>
    </row>
    <row r="137" spans="1:52">
      <c r="A137" s="8">
        <v>842</v>
      </c>
      <c r="B137" s="8" t="s">
        <v>273</v>
      </c>
      <c r="C137" s="8" t="s">
        <v>273</v>
      </c>
      <c r="D137" s="1"/>
      <c r="E137" s="1">
        <v>8</v>
      </c>
      <c r="F137" s="1">
        <v>2</v>
      </c>
      <c r="G137" s="1">
        <v>1</v>
      </c>
      <c r="H137" s="1">
        <v>3</v>
      </c>
      <c r="I137" s="8" t="s">
        <v>278</v>
      </c>
      <c r="J137" s="8" t="str">
        <f t="shared" si="14"/>
        <v>符文塔id842技能描述</v>
      </c>
      <c r="K137" s="52">
        <v>3</v>
      </c>
      <c r="L137" s="52">
        <v>2</v>
      </c>
      <c r="O137" s="1" t="s">
        <v>279</v>
      </c>
      <c r="P137" s="8" t="s">
        <v>274</v>
      </c>
      <c r="R137" s="8">
        <v>3</v>
      </c>
      <c r="S137" s="47">
        <v>1500</v>
      </c>
      <c r="T137" s="55" t="s">
        <v>64</v>
      </c>
      <c r="U137" s="56" t="s">
        <v>280</v>
      </c>
      <c r="V137" s="48" t="s">
        <v>64</v>
      </c>
      <c r="W137" s="49" t="s">
        <v>93</v>
      </c>
      <c r="AK137" s="8" t="s">
        <v>279</v>
      </c>
      <c r="AL137" s="60"/>
      <c r="AM137" s="60" t="s">
        <v>281</v>
      </c>
      <c r="AN137" s="61" t="s">
        <v>94</v>
      </c>
      <c r="AO137" s="50" t="s">
        <v>131</v>
      </c>
      <c r="AP137" s="49" t="s">
        <v>115</v>
      </c>
      <c r="AS137" t="s">
        <v>68</v>
      </c>
      <c r="AT137" s="1" t="str">
        <f t="shared" si="15"/>
        <v>&lt;color=#ffffff&gt;飞行速度&lt;/color&gt;</v>
      </c>
      <c r="AU137" t="str">
        <f t="shared" si="16"/>
        <v>&lt;color=#5DFE61&gt;+100%&lt;/color&gt;</v>
      </c>
      <c r="AV137" s="1" t="str">
        <f t="shared" si="17"/>
        <v>&lt;color=#ffffff&gt;，伤害&lt;/color&gt;</v>
      </c>
      <c r="AW137" t="str">
        <f t="shared" si="18"/>
        <v>&lt;color=#5DFE61&gt;+200%&lt;/color&gt;</v>
      </c>
      <c r="AX137" s="1" t="str">
        <f t="shared" si="19"/>
        <v/>
      </c>
      <c r="AY137" t="s">
        <v>69</v>
      </c>
      <c r="AZ137" t="str">
        <f t="shared" si="20"/>
        <v>&lt;b&gt;&lt;size=20&gt;&lt;outline color=#3D3D3D width=2&gt;&lt;color=#ffffff&gt;飞行速度&lt;/color&gt;&lt;color=#5DFE61&gt;+100%&lt;/color&gt;&lt;color=#ffffff&gt;，伤害&lt;/color&gt;&lt;color=#5DFE61&gt;+200%&lt;/color&gt;&lt;/outline&gt;&lt;/size&gt;&lt;/b&gt;</v>
      </c>
    </row>
    <row r="138" spans="1:52">
      <c r="A138" s="8">
        <v>851</v>
      </c>
      <c r="B138" s="8" t="s">
        <v>273</v>
      </c>
      <c r="C138" s="8" t="s">
        <v>273</v>
      </c>
      <c r="D138" s="1"/>
      <c r="E138" s="1">
        <v>8</v>
      </c>
      <c r="F138" s="1">
        <v>2</v>
      </c>
      <c r="G138" s="1">
        <v>1</v>
      </c>
      <c r="H138" s="1">
        <v>4</v>
      </c>
      <c r="I138" s="8" t="s">
        <v>282</v>
      </c>
      <c r="J138" s="8" t="str">
        <f t="shared" si="14"/>
        <v>符文塔id851技能描述</v>
      </c>
      <c r="K138" s="52">
        <v>9</v>
      </c>
      <c r="L138" s="52">
        <v>6</v>
      </c>
      <c r="O138" s="1" t="s">
        <v>283</v>
      </c>
      <c r="P138" s="8" t="s">
        <v>274</v>
      </c>
      <c r="R138" s="8">
        <v>3</v>
      </c>
      <c r="S138" s="47">
        <v>500</v>
      </c>
      <c r="T138" s="55"/>
      <c r="U138" s="56"/>
      <c r="AF138" s="49" t="s">
        <v>284</v>
      </c>
      <c r="AK138" s="8" t="s">
        <v>283</v>
      </c>
      <c r="AL138" s="60"/>
      <c r="AM138" s="60" t="s">
        <v>285</v>
      </c>
      <c r="AN138" s="61" t="s">
        <v>286</v>
      </c>
      <c r="AO138" s="50" t="s">
        <v>287</v>
      </c>
      <c r="AP138" s="49" t="s">
        <v>288</v>
      </c>
      <c r="AQ138" s="50" t="s">
        <v>66</v>
      </c>
      <c r="AS138" t="s">
        <v>68</v>
      </c>
      <c r="AT138" s="1" t="str">
        <f t="shared" si="15"/>
        <v>&lt;color=#ffffff&gt;击中敌人额外生成&lt;/color&gt;</v>
      </c>
      <c r="AU138" t="str">
        <f t="shared" si="16"/>
        <v>&lt;color=#5DFE61&gt;符文法阵&lt;/color&gt;</v>
      </c>
      <c r="AV138" s="1" t="str">
        <f t="shared" si="17"/>
        <v>&lt;color=#ffffff&gt;，造成持续&lt;/color&gt;</v>
      </c>
      <c r="AW138" t="str">
        <f t="shared" si="18"/>
        <v>&lt;color=#5DFE61&gt;高额&lt;/color&gt;</v>
      </c>
      <c r="AX138" s="1" t="str">
        <f t="shared" si="19"/>
        <v>&lt;color=#ffffff&gt;伤害&lt;/color&gt;</v>
      </c>
      <c r="AY138" t="s">
        <v>69</v>
      </c>
      <c r="AZ138" t="str">
        <f t="shared" si="20"/>
        <v>&lt;b&gt;&lt;size=20&gt;&lt;outline color=#3D3D3D width=2&gt;&lt;color=#ffffff&gt;击中敌人额外生成&lt;/color&gt;&lt;color=#5DFE61&gt;符文法阵&lt;/color&gt;&lt;color=#ffffff&gt;，造成持续&lt;/color&gt;&lt;color=#5DFE61&gt;高额&lt;/color&gt;&lt;color=#ffffff&gt;伤害&lt;/color&gt;&lt;/outline&gt;&lt;/size&gt;&lt;/b&gt;</v>
      </c>
    </row>
    <row r="139" spans="1:52">
      <c r="A139" s="8">
        <v>852</v>
      </c>
      <c r="B139" s="8" t="s">
        <v>273</v>
      </c>
      <c r="C139" s="8" t="s">
        <v>273</v>
      </c>
      <c r="D139" s="1"/>
      <c r="E139" s="1">
        <v>8</v>
      </c>
      <c r="F139" s="1">
        <v>2</v>
      </c>
      <c r="G139" s="1">
        <v>1</v>
      </c>
      <c r="H139" s="1">
        <v>4</v>
      </c>
      <c r="I139" s="8" t="s">
        <v>289</v>
      </c>
      <c r="J139" s="8" t="str">
        <f t="shared" si="14"/>
        <v>符文塔id852技能描述</v>
      </c>
      <c r="K139" s="52">
        <v>1</v>
      </c>
      <c r="L139" s="52">
        <v>0.5</v>
      </c>
      <c r="M139" s="8">
        <v>2</v>
      </c>
      <c r="N139" s="8">
        <v>4</v>
      </c>
      <c r="O139" s="1" t="s">
        <v>290</v>
      </c>
      <c r="P139" s="8" t="s">
        <v>274</v>
      </c>
      <c r="R139" s="8">
        <v>3</v>
      </c>
      <c r="S139" s="47">
        <v>500</v>
      </c>
      <c r="T139" s="55" t="s">
        <v>64</v>
      </c>
      <c r="U139" s="56" t="s">
        <v>96</v>
      </c>
      <c r="V139" s="48" t="s">
        <v>64</v>
      </c>
      <c r="W139" s="49" t="s">
        <v>291</v>
      </c>
      <c r="AK139" s="8" t="s">
        <v>290</v>
      </c>
      <c r="AL139" s="60"/>
      <c r="AM139" s="60" t="s">
        <v>73</v>
      </c>
      <c r="AN139" s="61" t="s">
        <v>82</v>
      </c>
      <c r="AO139" s="50" t="s">
        <v>118</v>
      </c>
      <c r="AP139" s="49" t="s">
        <v>292</v>
      </c>
      <c r="AS139" t="s">
        <v>68</v>
      </c>
      <c r="AT139" s="1" t="str">
        <f t="shared" si="15"/>
        <v>&lt;color=#ffffff&gt;暴击率&lt;/color&gt;</v>
      </c>
      <c r="AU139" t="str">
        <f t="shared" si="16"/>
        <v>&lt;color=#5DFE61&gt;+50%&lt;/color&gt;</v>
      </c>
      <c r="AV139" s="1" t="str">
        <f t="shared" si="17"/>
        <v>&lt;color=#ffffff&gt;，暴击伤害&lt;/color&gt;</v>
      </c>
      <c r="AW139" t="str">
        <f t="shared" si="18"/>
        <v>&lt;color=#5DFE61&gt;+400%&lt;/color&gt;</v>
      </c>
      <c r="AX139" s="1" t="str">
        <f t="shared" si="19"/>
        <v/>
      </c>
      <c r="AY139" t="s">
        <v>69</v>
      </c>
      <c r="AZ139" t="str">
        <f t="shared" si="20"/>
        <v>&lt;b&gt;&lt;size=20&gt;&lt;outline color=#3D3D3D width=2&gt;&lt;color=#ffffff&gt;暴击率&lt;/color&gt;&lt;color=#5DFE61&gt;+50%&lt;/color&gt;&lt;color=#ffffff&gt;，暴击伤害&lt;/color&gt;&lt;color=#5DFE61&gt;+400%&lt;/color&gt;&lt;/outline&gt;&lt;/size&gt;&lt;/b&gt;</v>
      </c>
    </row>
    <row r="140" spans="1:52">
      <c r="A140" s="8">
        <v>901</v>
      </c>
      <c r="B140" s="8" t="s">
        <v>293</v>
      </c>
      <c r="C140" s="8" t="s">
        <v>293</v>
      </c>
      <c r="D140" s="1"/>
      <c r="E140" s="1">
        <v>9</v>
      </c>
      <c r="F140" s="1">
        <v>1</v>
      </c>
      <c r="G140" s="1">
        <v>99</v>
      </c>
      <c r="H140" s="1">
        <v>1</v>
      </c>
      <c r="I140" s="8" t="s">
        <v>134</v>
      </c>
      <c r="J140" s="8" t="str">
        <f t="shared" si="14"/>
        <v>突击步枪id901技能描述</v>
      </c>
      <c r="K140" s="52">
        <v>3</v>
      </c>
      <c r="L140" s="52">
        <v>0.25</v>
      </c>
      <c r="O140" s="1" t="s">
        <v>62</v>
      </c>
      <c r="P140" s="8" t="s">
        <v>294</v>
      </c>
      <c r="R140" s="8">
        <v>3</v>
      </c>
      <c r="S140" s="47">
        <v>13500</v>
      </c>
      <c r="T140" s="55" t="s">
        <v>64</v>
      </c>
      <c r="U140" s="56" t="s">
        <v>65</v>
      </c>
      <c r="AK140" s="8" t="s">
        <v>62</v>
      </c>
      <c r="AL140" s="60"/>
      <c r="AM140" s="60" t="s">
        <v>66</v>
      </c>
      <c r="AN140" s="61" t="s">
        <v>67</v>
      </c>
      <c r="AS140" t="s">
        <v>68</v>
      </c>
      <c r="AT140" s="1" t="str">
        <f t="shared" si="15"/>
        <v>&lt;color=#ffffff&gt;伤害&lt;/color&gt;</v>
      </c>
      <c r="AU140" t="str">
        <f t="shared" si="16"/>
        <v>&lt;color=#5DFE61&gt;+25%&lt;/color&gt;</v>
      </c>
      <c r="AV140" s="1" t="str">
        <f t="shared" si="17"/>
        <v/>
      </c>
      <c r="AW140" t="str">
        <f t="shared" si="18"/>
        <v/>
      </c>
      <c r="AX140" s="1" t="str">
        <f t="shared" si="19"/>
        <v/>
      </c>
      <c r="AY140" t="s">
        <v>69</v>
      </c>
      <c r="AZ140" t="str">
        <f t="shared" si="20"/>
        <v>&lt;b&gt;&lt;size=20&gt;&lt;outline color=#3D3D3D width=2&gt;&lt;color=#ffffff&gt;伤害&lt;/color&gt;&lt;color=#5DFE61&gt;+25%&lt;/color&gt;&lt;/outline&gt;&lt;/size&gt;&lt;/b&gt;</v>
      </c>
    </row>
    <row r="141" spans="1:52">
      <c r="A141" s="8">
        <v>902</v>
      </c>
      <c r="B141" s="8" t="s">
        <v>293</v>
      </c>
      <c r="C141" s="8" t="s">
        <v>293</v>
      </c>
      <c r="D141" s="1"/>
      <c r="E141" s="1">
        <v>9</v>
      </c>
      <c r="F141" s="1">
        <v>1</v>
      </c>
      <c r="G141" s="1">
        <v>99</v>
      </c>
      <c r="H141" s="1">
        <v>1</v>
      </c>
      <c r="I141" s="8" t="s">
        <v>73</v>
      </c>
      <c r="J141" s="8" t="str">
        <f t="shared" si="14"/>
        <v>突击步枪id902技能描述</v>
      </c>
      <c r="K141" s="52">
        <v>1</v>
      </c>
      <c r="L141" s="52">
        <v>0.15</v>
      </c>
      <c r="O141" s="1" t="s">
        <v>71</v>
      </c>
      <c r="P141" s="8" t="s">
        <v>294</v>
      </c>
      <c r="R141" s="8">
        <v>3</v>
      </c>
      <c r="S141" s="47">
        <v>13500</v>
      </c>
      <c r="T141" s="55" t="s">
        <v>64</v>
      </c>
      <c r="U141" s="56" t="s">
        <v>72</v>
      </c>
      <c r="AK141" s="8" t="s">
        <v>71</v>
      </c>
      <c r="AL141" s="60"/>
      <c r="AM141" s="60" t="s">
        <v>73</v>
      </c>
      <c r="AN141" s="61" t="s">
        <v>74</v>
      </c>
      <c r="AS141" t="s">
        <v>68</v>
      </c>
      <c r="AT141" s="1" t="str">
        <f t="shared" si="15"/>
        <v>&lt;color=#ffffff&gt;暴击率&lt;/color&gt;</v>
      </c>
      <c r="AU141" t="str">
        <f t="shared" si="16"/>
        <v>&lt;color=#5DFE61&gt;+15%&lt;/color&gt;</v>
      </c>
      <c r="AV141" s="1" t="str">
        <f t="shared" si="17"/>
        <v/>
      </c>
      <c r="AW141" t="str">
        <f t="shared" si="18"/>
        <v/>
      </c>
      <c r="AX141" s="1" t="str">
        <f t="shared" si="19"/>
        <v/>
      </c>
      <c r="AY141" t="s">
        <v>69</v>
      </c>
      <c r="AZ141" t="str">
        <f t="shared" si="20"/>
        <v>&lt;b&gt;&lt;size=20&gt;&lt;outline color=#3D3D3D width=2&gt;&lt;color=#ffffff&gt;暴击率&lt;/color&gt;&lt;color=#5DFE61&gt;+15%&lt;/color&gt;&lt;/outline&gt;&lt;/size&gt;&lt;/b&gt;</v>
      </c>
    </row>
    <row r="142" spans="1:52">
      <c r="A142" s="8">
        <v>903</v>
      </c>
      <c r="B142" s="8" t="s">
        <v>293</v>
      </c>
      <c r="C142" s="8" t="s">
        <v>293</v>
      </c>
      <c r="D142" s="1"/>
      <c r="E142" s="1">
        <v>9</v>
      </c>
      <c r="F142" s="1">
        <v>1</v>
      </c>
      <c r="G142" s="1">
        <v>99</v>
      </c>
      <c r="H142" s="1">
        <v>1</v>
      </c>
      <c r="I142" s="8" t="s">
        <v>136</v>
      </c>
      <c r="J142" s="8" t="str">
        <f t="shared" si="14"/>
        <v>突击步枪id903技能描述</v>
      </c>
      <c r="K142" s="52">
        <v>4</v>
      </c>
      <c r="L142" s="52">
        <v>0.1</v>
      </c>
      <c r="O142" s="1" t="s">
        <v>76</v>
      </c>
      <c r="P142" s="8" t="s">
        <v>294</v>
      </c>
      <c r="R142" s="8">
        <v>3</v>
      </c>
      <c r="S142" s="47">
        <v>13500</v>
      </c>
      <c r="T142" s="55" t="s">
        <v>64</v>
      </c>
      <c r="U142" s="56" t="s">
        <v>77</v>
      </c>
      <c r="AK142" s="8" t="s">
        <v>76</v>
      </c>
      <c r="AL142" s="60"/>
      <c r="AM142" s="60" t="s">
        <v>78</v>
      </c>
      <c r="AN142" s="61" t="s">
        <v>79</v>
      </c>
      <c r="AS142" t="s">
        <v>68</v>
      </c>
      <c r="AT142" s="1" t="str">
        <f t="shared" si="15"/>
        <v>&lt;color=#ffffff&gt;冷却时间&lt;/color&gt;</v>
      </c>
      <c r="AU142" t="str">
        <f t="shared" si="16"/>
        <v>&lt;color=#5DFE61&gt;-10%&lt;/color&gt;</v>
      </c>
      <c r="AV142" s="1" t="str">
        <f t="shared" si="17"/>
        <v/>
      </c>
      <c r="AW142" t="str">
        <f t="shared" si="18"/>
        <v/>
      </c>
      <c r="AX142" s="1" t="str">
        <f t="shared" si="19"/>
        <v/>
      </c>
      <c r="AY142" t="s">
        <v>69</v>
      </c>
      <c r="AZ142" t="str">
        <f t="shared" si="20"/>
        <v>&lt;b&gt;&lt;size=20&gt;&lt;outline color=#3D3D3D width=2&gt;&lt;color=#ffffff&gt;冷却时间&lt;/color&gt;&lt;color=#5DFE61&gt;-10%&lt;/color&gt;&lt;/outline&gt;&lt;/size&gt;&lt;/b&gt;</v>
      </c>
    </row>
    <row r="143" spans="1:52">
      <c r="A143" s="8">
        <v>911</v>
      </c>
      <c r="B143" s="8" t="s">
        <v>293</v>
      </c>
      <c r="C143" s="8" t="s">
        <v>293</v>
      </c>
      <c r="D143" s="1"/>
      <c r="E143" s="1">
        <v>9</v>
      </c>
      <c r="F143" s="1">
        <v>1</v>
      </c>
      <c r="G143" s="1">
        <v>99</v>
      </c>
      <c r="H143" s="1">
        <v>2</v>
      </c>
      <c r="I143" s="8" t="s">
        <v>134</v>
      </c>
      <c r="J143" s="8" t="str">
        <f t="shared" si="14"/>
        <v>突击步枪id911技能描述</v>
      </c>
      <c r="K143" s="52">
        <v>3</v>
      </c>
      <c r="L143" s="52">
        <v>0.5</v>
      </c>
      <c r="O143" s="1" t="s">
        <v>80</v>
      </c>
      <c r="P143" s="8" t="s">
        <v>294</v>
      </c>
      <c r="R143" s="8">
        <v>3</v>
      </c>
      <c r="S143" s="47">
        <v>4500</v>
      </c>
      <c r="T143" s="55" t="s">
        <v>64</v>
      </c>
      <c r="U143" s="56" t="s">
        <v>81</v>
      </c>
      <c r="AK143" s="8" t="s">
        <v>80</v>
      </c>
      <c r="AL143" s="60"/>
      <c r="AM143" s="60" t="s">
        <v>66</v>
      </c>
      <c r="AN143" s="61" t="s">
        <v>82</v>
      </c>
      <c r="AS143" t="s">
        <v>68</v>
      </c>
      <c r="AT143" s="1" t="str">
        <f t="shared" si="15"/>
        <v>&lt;color=#ffffff&gt;伤害&lt;/color&gt;</v>
      </c>
      <c r="AU143" t="str">
        <f t="shared" si="16"/>
        <v>&lt;color=#5DFE61&gt;+50%&lt;/color&gt;</v>
      </c>
      <c r="AV143" s="1" t="str">
        <f t="shared" si="17"/>
        <v/>
      </c>
      <c r="AW143" t="str">
        <f t="shared" si="18"/>
        <v/>
      </c>
      <c r="AX143" s="1" t="str">
        <f t="shared" si="19"/>
        <v/>
      </c>
      <c r="AY143" t="s">
        <v>69</v>
      </c>
      <c r="AZ143" t="str">
        <f t="shared" si="20"/>
        <v>&lt;b&gt;&lt;size=20&gt;&lt;outline color=#3D3D3D width=2&gt;&lt;color=#ffffff&gt;伤害&lt;/color&gt;&lt;color=#5DFE61&gt;+50%&lt;/color&gt;&lt;/outline&gt;&lt;/size&gt;&lt;/b&gt;</v>
      </c>
    </row>
    <row r="144" spans="1:52">
      <c r="A144" s="8">
        <v>912</v>
      </c>
      <c r="B144" s="8" t="s">
        <v>293</v>
      </c>
      <c r="C144" s="8" t="s">
        <v>293</v>
      </c>
      <c r="D144" s="1"/>
      <c r="E144" s="1">
        <v>9</v>
      </c>
      <c r="F144" s="1">
        <v>1</v>
      </c>
      <c r="G144" s="1">
        <v>99</v>
      </c>
      <c r="H144" s="1">
        <v>2</v>
      </c>
      <c r="I144" s="8" t="s">
        <v>73</v>
      </c>
      <c r="J144" s="8" t="str">
        <f t="shared" si="14"/>
        <v>突击步枪id912技能描述</v>
      </c>
      <c r="K144" s="52">
        <v>1</v>
      </c>
      <c r="L144" s="52">
        <v>0.25</v>
      </c>
      <c r="O144" s="1" t="s">
        <v>83</v>
      </c>
      <c r="P144" s="8" t="s">
        <v>294</v>
      </c>
      <c r="R144" s="8">
        <v>3</v>
      </c>
      <c r="S144" s="47">
        <v>4500</v>
      </c>
      <c r="T144" s="55" t="s">
        <v>64</v>
      </c>
      <c r="U144" s="56" t="s">
        <v>84</v>
      </c>
      <c r="AK144" s="8" t="s">
        <v>83</v>
      </c>
      <c r="AL144" s="60"/>
      <c r="AM144" s="60" t="s">
        <v>73</v>
      </c>
      <c r="AN144" s="61" t="s">
        <v>67</v>
      </c>
      <c r="AS144" t="s">
        <v>68</v>
      </c>
      <c r="AT144" s="1" t="str">
        <f t="shared" si="15"/>
        <v>&lt;color=#ffffff&gt;暴击率&lt;/color&gt;</v>
      </c>
      <c r="AU144" t="str">
        <f t="shared" si="16"/>
        <v>&lt;color=#5DFE61&gt;+25%&lt;/color&gt;</v>
      </c>
      <c r="AV144" s="1" t="str">
        <f t="shared" si="17"/>
        <v/>
      </c>
      <c r="AW144" t="str">
        <f t="shared" si="18"/>
        <v/>
      </c>
      <c r="AX144" s="1" t="str">
        <f t="shared" si="19"/>
        <v/>
      </c>
      <c r="AY144" t="s">
        <v>69</v>
      </c>
      <c r="AZ144" t="str">
        <f t="shared" si="20"/>
        <v>&lt;b&gt;&lt;size=20&gt;&lt;outline color=#3D3D3D width=2&gt;&lt;color=#ffffff&gt;暴击率&lt;/color&gt;&lt;color=#5DFE61&gt;+25%&lt;/color&gt;&lt;/outline&gt;&lt;/size&gt;&lt;/b&gt;</v>
      </c>
    </row>
    <row r="145" spans="1:52">
      <c r="A145" s="8">
        <v>913</v>
      </c>
      <c r="B145" s="8" t="s">
        <v>293</v>
      </c>
      <c r="C145" s="8" t="s">
        <v>293</v>
      </c>
      <c r="D145" s="1"/>
      <c r="E145" s="1">
        <v>9</v>
      </c>
      <c r="F145" s="1">
        <v>1</v>
      </c>
      <c r="G145" s="1">
        <v>99</v>
      </c>
      <c r="H145" s="1">
        <v>2</v>
      </c>
      <c r="I145" s="8" t="s">
        <v>137</v>
      </c>
      <c r="J145" s="8" t="str">
        <f t="shared" si="14"/>
        <v>突击步枪id913技能描述</v>
      </c>
      <c r="K145" s="52">
        <v>2</v>
      </c>
      <c r="L145" s="52">
        <v>0.5</v>
      </c>
      <c r="O145" s="1" t="s">
        <v>86</v>
      </c>
      <c r="P145" s="8" t="s">
        <v>294</v>
      </c>
      <c r="R145" s="8">
        <v>3</v>
      </c>
      <c r="S145" s="47">
        <v>4500</v>
      </c>
      <c r="T145" s="55" t="s">
        <v>64</v>
      </c>
      <c r="U145" s="56" t="s">
        <v>87</v>
      </c>
      <c r="AK145" s="8" t="s">
        <v>86</v>
      </c>
      <c r="AL145" s="60"/>
      <c r="AM145" s="60" t="s">
        <v>88</v>
      </c>
      <c r="AN145" s="61" t="s">
        <v>82</v>
      </c>
      <c r="AS145" t="s">
        <v>68</v>
      </c>
      <c r="AT145" s="1" t="str">
        <f t="shared" si="15"/>
        <v>&lt;color=#ffffff&gt;暴击伤害&lt;/color&gt;</v>
      </c>
      <c r="AU145" t="str">
        <f t="shared" si="16"/>
        <v>&lt;color=#5DFE61&gt;+50%&lt;/color&gt;</v>
      </c>
      <c r="AV145" s="1" t="str">
        <f t="shared" si="17"/>
        <v/>
      </c>
      <c r="AW145" t="str">
        <f t="shared" si="18"/>
        <v/>
      </c>
      <c r="AX145" s="1" t="str">
        <f t="shared" si="19"/>
        <v/>
      </c>
      <c r="AY145" t="s">
        <v>69</v>
      </c>
      <c r="AZ145" t="str">
        <f t="shared" si="20"/>
        <v>&lt;b&gt;&lt;size=20&gt;&lt;outline color=#3D3D3D width=2&gt;&lt;color=#ffffff&gt;暴击伤害&lt;/color&gt;&lt;color=#5DFE61&gt;+50%&lt;/color&gt;&lt;/outline&gt;&lt;/size&gt;&lt;/b&gt;</v>
      </c>
    </row>
    <row r="146" spans="1:52">
      <c r="A146" s="8">
        <v>914</v>
      </c>
      <c r="B146" s="8" t="s">
        <v>293</v>
      </c>
      <c r="C146" s="8" t="s">
        <v>293</v>
      </c>
      <c r="D146" s="1"/>
      <c r="E146" s="1">
        <v>9</v>
      </c>
      <c r="F146" s="1">
        <v>1</v>
      </c>
      <c r="G146" s="1">
        <v>99</v>
      </c>
      <c r="H146" s="1">
        <v>2</v>
      </c>
      <c r="I146" s="8" t="s">
        <v>136</v>
      </c>
      <c r="J146" s="8" t="str">
        <f t="shared" si="14"/>
        <v>突击步枪id914技能描述</v>
      </c>
      <c r="K146" s="52">
        <v>4</v>
      </c>
      <c r="L146" s="52">
        <v>0.2</v>
      </c>
      <c r="O146" s="1" t="s">
        <v>89</v>
      </c>
      <c r="P146" s="8" t="s">
        <v>294</v>
      </c>
      <c r="R146" s="8">
        <v>3</v>
      </c>
      <c r="S146" s="47">
        <v>4500</v>
      </c>
      <c r="T146" s="55" t="s">
        <v>64</v>
      </c>
      <c r="U146" s="56" t="s">
        <v>90</v>
      </c>
      <c r="AK146" s="8" t="s">
        <v>89</v>
      </c>
      <c r="AL146" s="60"/>
      <c r="AM146" s="60" t="s">
        <v>78</v>
      </c>
      <c r="AN146" s="61" t="s">
        <v>91</v>
      </c>
      <c r="AS146" t="s">
        <v>68</v>
      </c>
      <c r="AT146" s="1" t="str">
        <f t="shared" si="15"/>
        <v>&lt;color=#ffffff&gt;冷却时间&lt;/color&gt;</v>
      </c>
      <c r="AU146" t="str">
        <f t="shared" si="16"/>
        <v>&lt;color=#5DFE61&gt;-20%&lt;/color&gt;</v>
      </c>
      <c r="AV146" s="1" t="str">
        <f t="shared" si="17"/>
        <v/>
      </c>
      <c r="AW146" t="str">
        <f t="shared" si="18"/>
        <v/>
      </c>
      <c r="AX146" s="1" t="str">
        <f t="shared" si="19"/>
        <v/>
      </c>
      <c r="AY146" t="s">
        <v>69</v>
      </c>
      <c r="AZ146" t="str">
        <f t="shared" si="20"/>
        <v>&lt;b&gt;&lt;size=20&gt;&lt;outline color=#3D3D3D width=2&gt;&lt;color=#ffffff&gt;冷却时间&lt;/color&gt;&lt;color=#5DFE61&gt;-20%&lt;/color&gt;&lt;/outline&gt;&lt;/size&gt;&lt;/b&gt;</v>
      </c>
    </row>
    <row r="147" spans="1:52">
      <c r="A147" s="8">
        <v>921</v>
      </c>
      <c r="B147" s="8" t="s">
        <v>293</v>
      </c>
      <c r="C147" s="8" t="s">
        <v>293</v>
      </c>
      <c r="D147" s="1"/>
      <c r="E147" s="1">
        <v>9</v>
      </c>
      <c r="F147" s="1">
        <v>1</v>
      </c>
      <c r="G147" s="1">
        <v>99</v>
      </c>
      <c r="H147" s="1">
        <v>3</v>
      </c>
      <c r="I147" s="8" t="s">
        <v>134</v>
      </c>
      <c r="J147" s="8" t="str">
        <f t="shared" si="14"/>
        <v>突击步枪id921技能描述</v>
      </c>
      <c r="K147" s="52">
        <v>3</v>
      </c>
      <c r="L147" s="52">
        <v>1</v>
      </c>
      <c r="O147" s="1" t="s">
        <v>92</v>
      </c>
      <c r="P147" s="8" t="s">
        <v>294</v>
      </c>
      <c r="R147" s="8">
        <v>3</v>
      </c>
      <c r="S147" s="47">
        <v>1500</v>
      </c>
      <c r="T147" s="55" t="s">
        <v>64</v>
      </c>
      <c r="U147" s="56" t="s">
        <v>93</v>
      </c>
      <c r="AK147" s="8" t="s">
        <v>92</v>
      </c>
      <c r="AL147" s="60"/>
      <c r="AM147" s="60" t="s">
        <v>66</v>
      </c>
      <c r="AN147" s="61" t="s">
        <v>94</v>
      </c>
      <c r="AS147" t="s">
        <v>68</v>
      </c>
      <c r="AT147" s="1" t="str">
        <f t="shared" si="15"/>
        <v>&lt;color=#ffffff&gt;伤害&lt;/color&gt;</v>
      </c>
      <c r="AU147" t="str">
        <f t="shared" si="16"/>
        <v>&lt;color=#5DFE61&gt;+100%&lt;/color&gt;</v>
      </c>
      <c r="AV147" s="1" t="str">
        <f t="shared" si="17"/>
        <v/>
      </c>
      <c r="AW147" t="str">
        <f t="shared" si="18"/>
        <v/>
      </c>
      <c r="AX147" s="1" t="str">
        <f t="shared" si="19"/>
        <v/>
      </c>
      <c r="AY147" t="s">
        <v>69</v>
      </c>
      <c r="AZ147" t="str">
        <f t="shared" si="20"/>
        <v>&lt;b&gt;&lt;size=20&gt;&lt;outline color=#3D3D3D width=2&gt;&lt;color=#ffffff&gt;伤害&lt;/color&gt;&lt;color=#5DFE61&gt;+100%&lt;/color&gt;&lt;/outline&gt;&lt;/size&gt;&lt;/b&gt;</v>
      </c>
    </row>
    <row r="148" spans="1:52">
      <c r="A148" s="8">
        <v>922</v>
      </c>
      <c r="B148" s="8" t="s">
        <v>293</v>
      </c>
      <c r="C148" s="8" t="s">
        <v>293</v>
      </c>
      <c r="D148" s="1"/>
      <c r="E148" s="1">
        <v>9</v>
      </c>
      <c r="F148" s="1">
        <v>1</v>
      </c>
      <c r="G148" s="1">
        <v>99</v>
      </c>
      <c r="H148" s="1">
        <v>3</v>
      </c>
      <c r="I148" s="8" t="s">
        <v>73</v>
      </c>
      <c r="J148" s="8" t="str">
        <f t="shared" si="14"/>
        <v>突击步枪id922技能描述</v>
      </c>
      <c r="K148" s="52">
        <v>1</v>
      </c>
      <c r="L148" s="52">
        <v>0.5</v>
      </c>
      <c r="O148" s="1" t="s">
        <v>95</v>
      </c>
      <c r="P148" s="8" t="s">
        <v>294</v>
      </c>
      <c r="R148" s="8">
        <v>3</v>
      </c>
      <c r="S148" s="47">
        <v>1500</v>
      </c>
      <c r="T148" s="55" t="s">
        <v>64</v>
      </c>
      <c r="U148" s="56" t="s">
        <v>96</v>
      </c>
      <c r="AK148" s="8" t="s">
        <v>95</v>
      </c>
      <c r="AL148" s="60"/>
      <c r="AM148" s="60" t="s">
        <v>73</v>
      </c>
      <c r="AN148" s="61" t="s">
        <v>82</v>
      </c>
      <c r="AS148" t="s">
        <v>68</v>
      </c>
      <c r="AT148" s="1" t="str">
        <f t="shared" si="15"/>
        <v>&lt;color=#ffffff&gt;暴击率&lt;/color&gt;</v>
      </c>
      <c r="AU148" t="str">
        <f t="shared" si="16"/>
        <v>&lt;color=#5DFE61&gt;+50%&lt;/color&gt;</v>
      </c>
      <c r="AV148" s="1" t="str">
        <f t="shared" si="17"/>
        <v/>
      </c>
      <c r="AW148" t="str">
        <f t="shared" si="18"/>
        <v/>
      </c>
      <c r="AX148" s="1" t="str">
        <f t="shared" si="19"/>
        <v/>
      </c>
      <c r="AY148" t="s">
        <v>69</v>
      </c>
      <c r="AZ148" t="str">
        <f t="shared" si="20"/>
        <v>&lt;b&gt;&lt;size=20&gt;&lt;outline color=#3D3D3D width=2&gt;&lt;color=#ffffff&gt;暴击率&lt;/color&gt;&lt;color=#5DFE61&gt;+50%&lt;/color&gt;&lt;/outline&gt;&lt;/size&gt;&lt;/b&gt;</v>
      </c>
    </row>
    <row r="149" spans="1:52">
      <c r="A149" s="8">
        <v>923</v>
      </c>
      <c r="B149" s="8" t="s">
        <v>293</v>
      </c>
      <c r="C149" s="8" t="s">
        <v>293</v>
      </c>
      <c r="D149" s="1"/>
      <c r="E149" s="1">
        <v>9</v>
      </c>
      <c r="F149" s="1">
        <v>1</v>
      </c>
      <c r="G149" s="1">
        <v>99</v>
      </c>
      <c r="H149" s="1">
        <v>3</v>
      </c>
      <c r="I149" s="8" t="s">
        <v>137</v>
      </c>
      <c r="J149" s="8" t="str">
        <f t="shared" si="14"/>
        <v>突击步枪id923技能描述</v>
      </c>
      <c r="K149" s="52">
        <v>2</v>
      </c>
      <c r="L149" s="52">
        <v>1</v>
      </c>
      <c r="O149" s="1" t="s">
        <v>97</v>
      </c>
      <c r="P149" s="8" t="s">
        <v>294</v>
      </c>
      <c r="R149" s="8">
        <v>3</v>
      </c>
      <c r="S149" s="47">
        <v>1500</v>
      </c>
      <c r="T149" s="55" t="s">
        <v>64</v>
      </c>
      <c r="U149" s="56" t="s">
        <v>98</v>
      </c>
      <c r="AK149" s="8" t="s">
        <v>97</v>
      </c>
      <c r="AL149" s="60"/>
      <c r="AM149" s="60" t="s">
        <v>88</v>
      </c>
      <c r="AN149" s="61" t="s">
        <v>94</v>
      </c>
      <c r="AS149" t="s">
        <v>68</v>
      </c>
      <c r="AT149" s="1" t="str">
        <f t="shared" si="15"/>
        <v>&lt;color=#ffffff&gt;暴击伤害&lt;/color&gt;</v>
      </c>
      <c r="AU149" t="str">
        <f t="shared" si="16"/>
        <v>&lt;color=#5DFE61&gt;+100%&lt;/color&gt;</v>
      </c>
      <c r="AV149" s="1" t="str">
        <f t="shared" si="17"/>
        <v/>
      </c>
      <c r="AW149" t="str">
        <f t="shared" si="18"/>
        <v/>
      </c>
      <c r="AX149" s="1" t="str">
        <f t="shared" si="19"/>
        <v/>
      </c>
      <c r="AY149" t="s">
        <v>69</v>
      </c>
      <c r="AZ149" t="str">
        <f t="shared" si="20"/>
        <v>&lt;b&gt;&lt;size=20&gt;&lt;outline color=#3D3D3D width=2&gt;&lt;color=#ffffff&gt;暴击伤害&lt;/color&gt;&lt;color=#5DFE61&gt;+100%&lt;/color&gt;&lt;/outline&gt;&lt;/size&gt;&lt;/b&gt;</v>
      </c>
    </row>
    <row r="150" spans="1:52">
      <c r="A150" s="8">
        <v>924</v>
      </c>
      <c r="B150" s="8" t="s">
        <v>293</v>
      </c>
      <c r="C150" s="8" t="s">
        <v>293</v>
      </c>
      <c r="D150" s="1"/>
      <c r="E150" s="1">
        <v>9</v>
      </c>
      <c r="F150" s="1">
        <v>1</v>
      </c>
      <c r="G150" s="1">
        <v>99</v>
      </c>
      <c r="H150" s="1">
        <v>3</v>
      </c>
      <c r="I150" s="8" t="s">
        <v>136</v>
      </c>
      <c r="J150" s="8" t="str">
        <f t="shared" si="14"/>
        <v>突击步枪id924技能描述</v>
      </c>
      <c r="K150" s="52">
        <v>4</v>
      </c>
      <c r="L150" s="52">
        <v>0.3</v>
      </c>
      <c r="O150" s="1" t="s">
        <v>99</v>
      </c>
      <c r="P150" s="8" t="s">
        <v>294</v>
      </c>
      <c r="R150" s="8">
        <v>3</v>
      </c>
      <c r="S150" s="47">
        <v>1500</v>
      </c>
      <c r="T150" s="55" t="s">
        <v>64</v>
      </c>
      <c r="U150" s="56" t="s">
        <v>100</v>
      </c>
      <c r="AK150" s="8" t="s">
        <v>99</v>
      </c>
      <c r="AL150" s="60"/>
      <c r="AM150" s="60" t="s">
        <v>78</v>
      </c>
      <c r="AN150" s="61" t="s">
        <v>101</v>
      </c>
      <c r="AS150" t="s">
        <v>68</v>
      </c>
      <c r="AT150" s="1" t="str">
        <f t="shared" si="15"/>
        <v>&lt;color=#ffffff&gt;冷却时间&lt;/color&gt;</v>
      </c>
      <c r="AU150" t="str">
        <f t="shared" si="16"/>
        <v>&lt;color=#5DFE61&gt;-30%&lt;/color&gt;</v>
      </c>
      <c r="AV150" s="1" t="str">
        <f t="shared" si="17"/>
        <v/>
      </c>
      <c r="AW150" t="str">
        <f t="shared" si="18"/>
        <v/>
      </c>
      <c r="AX150" s="1" t="str">
        <f t="shared" si="19"/>
        <v/>
      </c>
      <c r="AY150" t="s">
        <v>69</v>
      </c>
      <c r="AZ150" t="str">
        <f t="shared" si="20"/>
        <v>&lt;b&gt;&lt;size=20&gt;&lt;outline color=#3D3D3D width=2&gt;&lt;color=#ffffff&gt;冷却时间&lt;/color&gt;&lt;color=#5DFE61&gt;-30%&lt;/color&gt;&lt;/outline&gt;&lt;/size&gt;&lt;/b&gt;</v>
      </c>
    </row>
    <row r="151" spans="1:52">
      <c r="A151" s="8">
        <v>931</v>
      </c>
      <c r="B151" s="8" t="s">
        <v>293</v>
      </c>
      <c r="C151" s="8" t="s">
        <v>293</v>
      </c>
      <c r="D151" s="1"/>
      <c r="E151" s="1">
        <v>9</v>
      </c>
      <c r="F151" s="1">
        <v>2</v>
      </c>
      <c r="G151" s="1">
        <v>1</v>
      </c>
      <c r="H151" s="1">
        <v>2</v>
      </c>
      <c r="I151" s="8" t="s">
        <v>102</v>
      </c>
      <c r="J151" s="8" t="str">
        <f t="shared" si="14"/>
        <v>突击步枪id931技能描述</v>
      </c>
      <c r="K151" s="52">
        <v>7</v>
      </c>
      <c r="L151" s="52">
        <v>1</v>
      </c>
      <c r="O151" s="1" t="s">
        <v>102</v>
      </c>
      <c r="P151" s="8" t="s">
        <v>294</v>
      </c>
      <c r="R151" s="8">
        <v>3</v>
      </c>
      <c r="S151" s="47">
        <v>4500</v>
      </c>
      <c r="T151" s="55"/>
      <c r="U151" s="56"/>
      <c r="Z151" s="49" t="s">
        <v>104</v>
      </c>
      <c r="AK151" s="8" t="s">
        <v>102</v>
      </c>
      <c r="AL151" s="60"/>
      <c r="AM151" s="60" t="s">
        <v>105</v>
      </c>
      <c r="AN151" s="61" t="s">
        <v>106</v>
      </c>
      <c r="AS151" t="s">
        <v>68</v>
      </c>
      <c r="AT151" s="1" t="str">
        <f t="shared" si="15"/>
        <v>&lt;color=#ffffff&gt;连射&lt;/color&gt;</v>
      </c>
      <c r="AU151" t="str">
        <f t="shared" si="16"/>
        <v>&lt;color=#5DFE61&gt;+1&lt;/color&gt;</v>
      </c>
      <c r="AV151" s="1" t="str">
        <f t="shared" si="17"/>
        <v/>
      </c>
      <c r="AW151" t="str">
        <f t="shared" si="18"/>
        <v/>
      </c>
      <c r="AX151" s="1" t="str">
        <f t="shared" si="19"/>
        <v/>
      </c>
      <c r="AY151" t="s">
        <v>69</v>
      </c>
      <c r="AZ151" t="str">
        <f t="shared" si="20"/>
        <v>&lt;b&gt;&lt;size=20&gt;&lt;outline color=#3D3D3D width=2&gt;&lt;color=#ffffff&gt;连射&lt;/color&gt;&lt;color=#5DFE61&gt;+1&lt;/color&gt;&lt;/outline&gt;&lt;/size&gt;&lt;/b&gt;</v>
      </c>
    </row>
    <row r="152" spans="1:52">
      <c r="A152" s="8">
        <v>932</v>
      </c>
      <c r="B152" s="8" t="s">
        <v>293</v>
      </c>
      <c r="C152" s="8" t="s">
        <v>293</v>
      </c>
      <c r="D152" s="1"/>
      <c r="E152" s="1">
        <v>9</v>
      </c>
      <c r="F152" s="1">
        <v>2</v>
      </c>
      <c r="G152" s="1">
        <v>1</v>
      </c>
      <c r="H152" s="1">
        <v>2</v>
      </c>
      <c r="I152" s="8" t="s">
        <v>111</v>
      </c>
      <c r="J152" s="8" t="str">
        <f t="shared" si="14"/>
        <v>突击步枪id932技能描述</v>
      </c>
      <c r="K152" s="8">
        <v>12</v>
      </c>
      <c r="L152" s="8">
        <v>0.5</v>
      </c>
      <c r="O152" s="1" t="s">
        <v>198</v>
      </c>
      <c r="P152" s="8" t="s">
        <v>294</v>
      </c>
      <c r="R152" s="8">
        <v>3</v>
      </c>
      <c r="S152" s="47">
        <v>4500</v>
      </c>
      <c r="T152" s="55"/>
      <c r="U152" s="56"/>
      <c r="AE152" s="49" t="s">
        <v>109</v>
      </c>
      <c r="AK152" s="8" t="s">
        <v>198</v>
      </c>
      <c r="AL152" s="60"/>
      <c r="AM152" s="60" t="s">
        <v>218</v>
      </c>
      <c r="AN152" s="61" t="s">
        <v>145</v>
      </c>
      <c r="AO152" s="50" t="s">
        <v>146</v>
      </c>
      <c r="AP152" s="49" t="s">
        <v>67</v>
      </c>
      <c r="AS152" t="s">
        <v>68</v>
      </c>
      <c r="AT152" s="1" t="str">
        <f t="shared" si="15"/>
        <v>&lt;color=#ffffff&gt;击中目标后，添加&lt;/color&gt;</v>
      </c>
      <c r="AU152" t="str">
        <f t="shared" si="16"/>
        <v>&lt;color=#5DFE61&gt;感电&lt;/color&gt;</v>
      </c>
      <c r="AV152" s="1" t="str">
        <f t="shared" si="17"/>
        <v>&lt;color=#ffffff&gt;效果，敌人受到伤害&lt;/color&gt;</v>
      </c>
      <c r="AW152" t="str">
        <f t="shared" si="18"/>
        <v>&lt;color=#5DFE61&gt;+25%&lt;/color&gt;</v>
      </c>
      <c r="AX152" s="1" t="str">
        <f t="shared" si="19"/>
        <v/>
      </c>
      <c r="AY152" t="s">
        <v>69</v>
      </c>
      <c r="AZ152" t="str">
        <f t="shared" si="20"/>
        <v>&lt;b&gt;&lt;size=20&gt;&lt;outline color=#3D3D3D width=2&gt;&lt;color=#ffffff&gt;击中目标后，添加&lt;/color&gt;&lt;color=#5DFE61&gt;感电&lt;/color&gt;&lt;color=#ffffff&gt;效果，敌人受到伤害&lt;/color&gt;&lt;color=#5DFE61&gt;+25%&lt;/color&gt;&lt;/outline&gt;&lt;/size&gt;&lt;/b&gt;</v>
      </c>
    </row>
    <row r="153" spans="1:52">
      <c r="A153" s="8">
        <v>941</v>
      </c>
      <c r="B153" s="8" t="s">
        <v>293</v>
      </c>
      <c r="C153" s="8" t="s">
        <v>293</v>
      </c>
      <c r="D153" s="1"/>
      <c r="E153" s="1">
        <v>9</v>
      </c>
      <c r="F153" s="1">
        <v>2</v>
      </c>
      <c r="G153" s="1">
        <v>1</v>
      </c>
      <c r="H153" s="1">
        <v>3</v>
      </c>
      <c r="I153" s="8" t="s">
        <v>116</v>
      </c>
      <c r="J153" s="8" t="str">
        <f t="shared" si="14"/>
        <v>突击步枪id941技能描述</v>
      </c>
      <c r="K153" s="52">
        <v>1</v>
      </c>
      <c r="L153" s="52">
        <v>0.5</v>
      </c>
      <c r="M153" s="8">
        <v>2</v>
      </c>
      <c r="N153" s="8">
        <v>1</v>
      </c>
      <c r="O153" s="1" t="s">
        <v>202</v>
      </c>
      <c r="P153" s="8" t="s">
        <v>294</v>
      </c>
      <c r="R153" s="8">
        <v>3</v>
      </c>
      <c r="S153" s="47">
        <v>1500</v>
      </c>
      <c r="T153" s="55" t="s">
        <v>64</v>
      </c>
      <c r="U153" s="56" t="s">
        <v>96</v>
      </c>
      <c r="V153" s="48" t="s">
        <v>64</v>
      </c>
      <c r="W153" s="49" t="s">
        <v>98</v>
      </c>
      <c r="AK153" s="8" t="s">
        <v>202</v>
      </c>
      <c r="AL153" s="60"/>
      <c r="AM153" s="60" t="s">
        <v>73</v>
      </c>
      <c r="AN153" s="61" t="s">
        <v>82</v>
      </c>
      <c r="AO153" s="60" t="s">
        <v>118</v>
      </c>
      <c r="AP153" s="61" t="s">
        <v>94</v>
      </c>
      <c r="AS153" t="s">
        <v>68</v>
      </c>
      <c r="AT153" s="1" t="str">
        <f t="shared" si="15"/>
        <v>&lt;color=#ffffff&gt;暴击率&lt;/color&gt;</v>
      </c>
      <c r="AU153" t="str">
        <f t="shared" si="16"/>
        <v>&lt;color=#5DFE61&gt;+50%&lt;/color&gt;</v>
      </c>
      <c r="AV153" s="1" t="str">
        <f t="shared" si="17"/>
        <v>&lt;color=#ffffff&gt;，暴击伤害&lt;/color&gt;</v>
      </c>
      <c r="AW153" t="str">
        <f t="shared" si="18"/>
        <v>&lt;color=#5DFE61&gt;+100%&lt;/color&gt;</v>
      </c>
      <c r="AX153" s="1" t="str">
        <f t="shared" si="19"/>
        <v/>
      </c>
      <c r="AY153" t="s">
        <v>69</v>
      </c>
      <c r="AZ153" t="str">
        <f t="shared" si="20"/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</v>
      </c>
    </row>
    <row r="154" spans="1:52">
      <c r="A154" s="8">
        <v>942</v>
      </c>
      <c r="B154" s="8" t="s">
        <v>293</v>
      </c>
      <c r="C154" s="8" t="s">
        <v>293</v>
      </c>
      <c r="D154" s="1"/>
      <c r="E154" s="1">
        <v>9</v>
      </c>
      <c r="F154" s="1">
        <v>2</v>
      </c>
      <c r="G154" s="1">
        <v>1</v>
      </c>
      <c r="H154" s="1">
        <v>3</v>
      </c>
      <c r="I154" s="8" t="s">
        <v>147</v>
      </c>
      <c r="J154" s="8" t="str">
        <f t="shared" si="14"/>
        <v>突击步枪id942技能描述</v>
      </c>
      <c r="K154" s="52">
        <v>7</v>
      </c>
      <c r="L154" s="52">
        <v>1</v>
      </c>
      <c r="M154" s="8">
        <v>3</v>
      </c>
      <c r="N154" s="8">
        <v>0.5</v>
      </c>
      <c r="O154" s="1" t="s">
        <v>295</v>
      </c>
      <c r="P154" s="8" t="s">
        <v>294</v>
      </c>
      <c r="R154" s="8">
        <v>3</v>
      </c>
      <c r="S154" s="47">
        <v>1500</v>
      </c>
      <c r="T154" s="55" t="s">
        <v>64</v>
      </c>
      <c r="U154" s="56" t="s">
        <v>81</v>
      </c>
      <c r="Z154" s="49" t="s">
        <v>140</v>
      </c>
      <c r="AK154" s="8" t="s">
        <v>296</v>
      </c>
      <c r="AL154" s="60"/>
      <c r="AM154" s="60" t="s">
        <v>297</v>
      </c>
      <c r="AN154" s="61" t="s">
        <v>106</v>
      </c>
      <c r="AO154" s="50" t="s">
        <v>131</v>
      </c>
      <c r="AP154" s="49" t="s">
        <v>82</v>
      </c>
      <c r="AS154" t="s">
        <v>68</v>
      </c>
      <c r="AT154" s="1" t="str">
        <f t="shared" si="15"/>
        <v>&lt;color=#ffffff&gt;弹射&lt;/color&gt;</v>
      </c>
      <c r="AU154" t="str">
        <f t="shared" si="16"/>
        <v>&lt;color=#5DFE61&gt;+1&lt;/color&gt;</v>
      </c>
      <c r="AV154" s="1" t="str">
        <f t="shared" si="17"/>
        <v>&lt;color=#ffffff&gt;，伤害&lt;/color&gt;</v>
      </c>
      <c r="AW154" t="str">
        <f t="shared" si="18"/>
        <v>&lt;color=#5DFE61&gt;+50%&lt;/color&gt;</v>
      </c>
      <c r="AX154" s="1" t="str">
        <f t="shared" si="19"/>
        <v/>
      </c>
      <c r="AY154" t="s">
        <v>69</v>
      </c>
      <c r="AZ154" t="str">
        <f t="shared" si="20"/>
        <v>&lt;b&gt;&lt;size=20&gt;&lt;outline color=#3D3D3D width=2&gt;&lt;color=#ffffff&gt;弹射&lt;/color&gt;&lt;color=#5DFE61&gt;+1&lt;/color&gt;&lt;color=#ffffff&gt;，伤害&lt;/color&gt;&lt;color=#5DFE61&gt;+50%&lt;/color&gt;&lt;/outline&gt;&lt;/size&gt;&lt;/b&gt;</v>
      </c>
    </row>
    <row r="155" spans="1:52">
      <c r="A155" s="8">
        <v>951</v>
      </c>
      <c r="B155" s="8" t="s">
        <v>293</v>
      </c>
      <c r="C155" s="8" t="s">
        <v>293</v>
      </c>
      <c r="D155" s="1"/>
      <c r="E155" s="1">
        <v>9</v>
      </c>
      <c r="F155" s="1">
        <v>2</v>
      </c>
      <c r="G155" s="1">
        <v>1</v>
      </c>
      <c r="H155" s="1">
        <v>4</v>
      </c>
      <c r="I155" s="8" t="s">
        <v>126</v>
      </c>
      <c r="J155" s="8" t="str">
        <f t="shared" si="14"/>
        <v>突击步枪id951技能描述</v>
      </c>
      <c r="K155" s="52">
        <v>4</v>
      </c>
      <c r="L155" s="52">
        <v>1</v>
      </c>
      <c r="O155" s="1" t="s">
        <v>298</v>
      </c>
      <c r="P155" s="8" t="s">
        <v>294</v>
      </c>
      <c r="R155" s="8">
        <v>3</v>
      </c>
      <c r="S155" s="47">
        <v>500</v>
      </c>
      <c r="T155" s="55"/>
      <c r="U155" s="56"/>
      <c r="AD155" s="49" t="s">
        <v>299</v>
      </c>
      <c r="AK155" s="8" t="s">
        <v>298</v>
      </c>
      <c r="AL155" s="60"/>
      <c r="AM155" s="60" t="s">
        <v>300</v>
      </c>
      <c r="AN155" s="61" t="s">
        <v>301</v>
      </c>
      <c r="AO155" s="50" t="s">
        <v>302</v>
      </c>
      <c r="AS155" t="s">
        <v>68</v>
      </c>
      <c r="AT155" s="1" t="str">
        <f t="shared" si="15"/>
        <v>&lt;color=#ffffff&gt;一定几率&lt;/color&gt;</v>
      </c>
      <c r="AU155" t="str">
        <f t="shared" si="16"/>
        <v>&lt;color=#5DFE61&gt;去除冷却&lt;/color&gt;</v>
      </c>
      <c r="AV155" s="1" t="str">
        <f t="shared" si="17"/>
        <v>&lt;color=#ffffff&gt;，高速射击&lt;/color&gt;</v>
      </c>
      <c r="AW155" t="str">
        <f t="shared" si="18"/>
        <v/>
      </c>
      <c r="AX155" s="1" t="str">
        <f t="shared" si="19"/>
        <v/>
      </c>
      <c r="AY155" t="s">
        <v>69</v>
      </c>
      <c r="AZ155" t="str">
        <f t="shared" si="20"/>
        <v>&lt;b&gt;&lt;size=20&gt;&lt;outline color=#3D3D3D width=2&gt;&lt;color=#ffffff&gt;一定几率&lt;/color&gt;&lt;color=#5DFE61&gt;去除冷却&lt;/color&gt;&lt;color=#ffffff&gt;，高速射击&lt;/color&gt;&lt;/outline&gt;&lt;/size&gt;&lt;/b&gt;</v>
      </c>
    </row>
    <row r="156" spans="1:52">
      <c r="A156" s="8">
        <v>952</v>
      </c>
      <c r="B156" s="8" t="s">
        <v>293</v>
      </c>
      <c r="C156" s="8" t="s">
        <v>293</v>
      </c>
      <c r="D156" s="1"/>
      <c r="E156" s="1">
        <v>9</v>
      </c>
      <c r="F156" s="1">
        <v>2</v>
      </c>
      <c r="G156" s="1">
        <v>1</v>
      </c>
      <c r="H156" s="1">
        <v>4</v>
      </c>
      <c r="I156" s="8" t="s">
        <v>105</v>
      </c>
      <c r="J156" s="8" t="str">
        <f t="shared" si="14"/>
        <v>突击步枪id952技能描述</v>
      </c>
      <c r="K156" s="52">
        <v>7</v>
      </c>
      <c r="L156" s="52">
        <v>2</v>
      </c>
      <c r="M156" s="8">
        <v>3</v>
      </c>
      <c r="N156" s="8">
        <v>2</v>
      </c>
      <c r="O156" s="1" t="s">
        <v>303</v>
      </c>
      <c r="P156" s="8" t="s">
        <v>294</v>
      </c>
      <c r="R156" s="8">
        <v>3</v>
      </c>
      <c r="S156" s="47">
        <v>500</v>
      </c>
      <c r="T156" s="55" t="s">
        <v>64</v>
      </c>
      <c r="U156" s="56" t="s">
        <v>93</v>
      </c>
      <c r="Z156" s="49" t="s">
        <v>129</v>
      </c>
      <c r="AK156" s="8" t="s">
        <v>303</v>
      </c>
      <c r="AL156" s="60"/>
      <c r="AM156" s="60" t="s">
        <v>105</v>
      </c>
      <c r="AN156" s="61" t="s">
        <v>130</v>
      </c>
      <c r="AO156" s="50" t="s">
        <v>131</v>
      </c>
      <c r="AP156" s="49" t="s">
        <v>94</v>
      </c>
      <c r="AS156" t="s">
        <v>68</v>
      </c>
      <c r="AT156" s="1" t="str">
        <f t="shared" si="15"/>
        <v>&lt;color=#ffffff&gt;连射&lt;/color&gt;</v>
      </c>
      <c r="AU156" t="str">
        <f t="shared" si="16"/>
        <v>&lt;color=#5DFE61&gt;+2&lt;/color&gt;</v>
      </c>
      <c r="AV156" s="1" t="str">
        <f t="shared" si="17"/>
        <v>&lt;color=#ffffff&gt;，伤害&lt;/color&gt;</v>
      </c>
      <c r="AW156" t="str">
        <f t="shared" si="18"/>
        <v>&lt;color=#5DFE61&gt;+100%&lt;/color&gt;</v>
      </c>
      <c r="AX156" s="1" t="str">
        <f t="shared" si="19"/>
        <v/>
      </c>
      <c r="AY156" t="s">
        <v>69</v>
      </c>
      <c r="AZ156" t="str">
        <f t="shared" si="20"/>
        <v>&lt;b&gt;&lt;size=20&gt;&lt;outline color=#3D3D3D width=2&gt;&lt;color=#ffffff&gt;连射&lt;/color&gt;&lt;color=#5DFE61&gt;+2&lt;/color&gt;&lt;color=#ffffff&gt;，伤害&lt;/color&gt;&lt;color=#5DFE61&gt;+100%&lt;/color&gt;&lt;/outline&gt;&lt;/size&gt;&lt;/b&gt;</v>
      </c>
    </row>
    <row r="157" spans="1:52">
      <c r="A157" s="8">
        <v>1001</v>
      </c>
      <c r="B157" s="8" t="s">
        <v>304</v>
      </c>
      <c r="C157" s="8" t="s">
        <v>304</v>
      </c>
      <c r="D157" s="1"/>
      <c r="E157" s="1">
        <v>10</v>
      </c>
      <c r="F157" s="1">
        <v>1</v>
      </c>
      <c r="G157" s="1">
        <v>99</v>
      </c>
      <c r="H157" s="1">
        <v>1</v>
      </c>
      <c r="I157" s="8" t="s">
        <v>134</v>
      </c>
      <c r="J157" s="8" t="str">
        <f t="shared" si="14"/>
        <v>大炮id1001技能描述</v>
      </c>
      <c r="K157" s="52">
        <v>3</v>
      </c>
      <c r="L157" s="52">
        <v>0.25</v>
      </c>
      <c r="O157" s="1" t="s">
        <v>62</v>
      </c>
      <c r="P157" s="8" t="s">
        <v>305</v>
      </c>
      <c r="R157" s="8">
        <v>3</v>
      </c>
      <c r="S157" s="47">
        <v>13500</v>
      </c>
      <c r="T157" s="55" t="s">
        <v>64</v>
      </c>
      <c r="U157" s="56" t="s">
        <v>65</v>
      </c>
      <c r="AK157" s="8" t="s">
        <v>62</v>
      </c>
      <c r="AL157" s="60"/>
      <c r="AM157" s="60" t="s">
        <v>66</v>
      </c>
      <c r="AN157" s="61" t="s">
        <v>67</v>
      </c>
      <c r="AS157" t="s">
        <v>68</v>
      </c>
      <c r="AT157" s="1" t="str">
        <f t="shared" si="15"/>
        <v>&lt;color=#ffffff&gt;伤害&lt;/color&gt;</v>
      </c>
      <c r="AU157" t="str">
        <f t="shared" si="16"/>
        <v>&lt;color=#5DFE61&gt;+25%&lt;/color&gt;</v>
      </c>
      <c r="AV157" s="1" t="str">
        <f t="shared" si="17"/>
        <v/>
      </c>
      <c r="AW157" t="str">
        <f t="shared" si="18"/>
        <v/>
      </c>
      <c r="AX157" s="1" t="str">
        <f t="shared" si="19"/>
        <v/>
      </c>
      <c r="AY157" t="s">
        <v>69</v>
      </c>
      <c r="AZ157" t="str">
        <f t="shared" si="20"/>
        <v>&lt;b&gt;&lt;size=20&gt;&lt;outline color=#3D3D3D width=2&gt;&lt;color=#ffffff&gt;伤害&lt;/color&gt;&lt;color=#5DFE61&gt;+25%&lt;/color&gt;&lt;/outline&gt;&lt;/size&gt;&lt;/b&gt;</v>
      </c>
    </row>
    <row r="158" spans="1:52">
      <c r="A158" s="8">
        <v>1002</v>
      </c>
      <c r="B158" s="8" t="s">
        <v>304</v>
      </c>
      <c r="C158" s="8" t="s">
        <v>304</v>
      </c>
      <c r="D158" s="1"/>
      <c r="E158" s="1">
        <v>10</v>
      </c>
      <c r="F158" s="1">
        <v>1</v>
      </c>
      <c r="G158" s="1">
        <v>99</v>
      </c>
      <c r="H158" s="1">
        <v>1</v>
      </c>
      <c r="I158" s="8" t="s">
        <v>73</v>
      </c>
      <c r="J158" s="8" t="str">
        <f t="shared" si="14"/>
        <v>大炮id1002技能描述</v>
      </c>
      <c r="K158" s="52">
        <v>1</v>
      </c>
      <c r="L158" s="52">
        <v>0.15</v>
      </c>
      <c r="O158" s="1" t="s">
        <v>71</v>
      </c>
      <c r="P158" s="8" t="s">
        <v>305</v>
      </c>
      <c r="R158" s="8">
        <v>3</v>
      </c>
      <c r="S158" s="47">
        <v>13500</v>
      </c>
      <c r="T158" s="55" t="s">
        <v>64</v>
      </c>
      <c r="U158" s="56" t="s">
        <v>72</v>
      </c>
      <c r="AK158" s="8" t="s">
        <v>71</v>
      </c>
      <c r="AL158" s="60"/>
      <c r="AM158" s="60" t="s">
        <v>73</v>
      </c>
      <c r="AN158" s="61" t="s">
        <v>74</v>
      </c>
      <c r="AS158" t="s">
        <v>68</v>
      </c>
      <c r="AT158" s="1" t="str">
        <f t="shared" si="15"/>
        <v>&lt;color=#ffffff&gt;暴击率&lt;/color&gt;</v>
      </c>
      <c r="AU158" t="str">
        <f t="shared" si="16"/>
        <v>&lt;color=#5DFE61&gt;+15%&lt;/color&gt;</v>
      </c>
      <c r="AV158" s="1" t="str">
        <f t="shared" si="17"/>
        <v/>
      </c>
      <c r="AW158" t="str">
        <f t="shared" si="18"/>
        <v/>
      </c>
      <c r="AX158" s="1" t="str">
        <f t="shared" si="19"/>
        <v/>
      </c>
      <c r="AY158" t="s">
        <v>69</v>
      </c>
      <c r="AZ158" t="str">
        <f t="shared" si="20"/>
        <v>&lt;b&gt;&lt;size=20&gt;&lt;outline color=#3D3D3D width=2&gt;&lt;color=#ffffff&gt;暴击率&lt;/color&gt;&lt;color=#5DFE61&gt;+15%&lt;/color&gt;&lt;/outline&gt;&lt;/size&gt;&lt;/b&gt;</v>
      </c>
    </row>
    <row r="159" spans="1:52">
      <c r="A159" s="8">
        <v>1003</v>
      </c>
      <c r="B159" s="8" t="s">
        <v>304</v>
      </c>
      <c r="C159" s="8" t="s">
        <v>304</v>
      </c>
      <c r="D159" s="1"/>
      <c r="E159" s="1">
        <v>10</v>
      </c>
      <c r="F159" s="1">
        <v>1</v>
      </c>
      <c r="G159" s="1">
        <v>99</v>
      </c>
      <c r="H159" s="1">
        <v>1</v>
      </c>
      <c r="I159" s="8" t="s">
        <v>136</v>
      </c>
      <c r="J159" s="8" t="str">
        <f t="shared" si="14"/>
        <v>大炮id1003技能描述</v>
      </c>
      <c r="K159" s="52">
        <v>4</v>
      </c>
      <c r="L159" s="52">
        <v>0.1</v>
      </c>
      <c r="O159" s="1" t="s">
        <v>76</v>
      </c>
      <c r="P159" s="8" t="s">
        <v>305</v>
      </c>
      <c r="R159" s="8">
        <v>3</v>
      </c>
      <c r="S159" s="47">
        <v>13500</v>
      </c>
      <c r="T159" s="55" t="s">
        <v>64</v>
      </c>
      <c r="U159" s="56" t="s">
        <v>77</v>
      </c>
      <c r="AK159" s="8" t="s">
        <v>76</v>
      </c>
      <c r="AL159" s="60"/>
      <c r="AM159" s="60" t="s">
        <v>78</v>
      </c>
      <c r="AN159" s="61" t="s">
        <v>79</v>
      </c>
      <c r="AS159" t="s">
        <v>68</v>
      </c>
      <c r="AT159" s="1" t="str">
        <f t="shared" si="15"/>
        <v>&lt;color=#ffffff&gt;冷却时间&lt;/color&gt;</v>
      </c>
      <c r="AU159" t="str">
        <f t="shared" si="16"/>
        <v>&lt;color=#5DFE61&gt;-10%&lt;/color&gt;</v>
      </c>
      <c r="AV159" s="1" t="str">
        <f t="shared" si="17"/>
        <v/>
      </c>
      <c r="AW159" t="str">
        <f t="shared" si="18"/>
        <v/>
      </c>
      <c r="AX159" s="1" t="str">
        <f t="shared" si="19"/>
        <v/>
      </c>
      <c r="AY159" t="s">
        <v>69</v>
      </c>
      <c r="AZ159" t="str">
        <f t="shared" si="20"/>
        <v>&lt;b&gt;&lt;size=20&gt;&lt;outline color=#3D3D3D width=2&gt;&lt;color=#ffffff&gt;冷却时间&lt;/color&gt;&lt;color=#5DFE61&gt;-10%&lt;/color&gt;&lt;/outline&gt;&lt;/size&gt;&lt;/b&gt;</v>
      </c>
    </row>
    <row r="160" spans="1:52">
      <c r="A160" s="8">
        <v>1011</v>
      </c>
      <c r="B160" s="8" t="s">
        <v>304</v>
      </c>
      <c r="C160" s="8" t="s">
        <v>304</v>
      </c>
      <c r="D160" s="1"/>
      <c r="E160" s="1">
        <v>10</v>
      </c>
      <c r="F160" s="1">
        <v>1</v>
      </c>
      <c r="G160" s="1">
        <v>99</v>
      </c>
      <c r="H160" s="1">
        <v>2</v>
      </c>
      <c r="I160" s="8" t="s">
        <v>134</v>
      </c>
      <c r="J160" s="8" t="str">
        <f t="shared" si="14"/>
        <v>大炮id1011技能描述</v>
      </c>
      <c r="K160" s="52">
        <v>3</v>
      </c>
      <c r="L160" s="52">
        <v>0.5</v>
      </c>
      <c r="O160" s="1" t="s">
        <v>80</v>
      </c>
      <c r="P160" s="8" t="s">
        <v>305</v>
      </c>
      <c r="R160" s="8">
        <v>3</v>
      </c>
      <c r="S160" s="47">
        <v>4500</v>
      </c>
      <c r="T160" s="55" t="s">
        <v>64</v>
      </c>
      <c r="U160" s="56" t="s">
        <v>81</v>
      </c>
      <c r="AK160" s="8" t="s">
        <v>80</v>
      </c>
      <c r="AL160" s="60"/>
      <c r="AM160" s="60" t="s">
        <v>66</v>
      </c>
      <c r="AN160" s="61" t="s">
        <v>82</v>
      </c>
      <c r="AS160" t="s">
        <v>68</v>
      </c>
      <c r="AT160" s="1" t="str">
        <f t="shared" si="15"/>
        <v>&lt;color=#ffffff&gt;伤害&lt;/color&gt;</v>
      </c>
      <c r="AU160" t="str">
        <f t="shared" si="16"/>
        <v>&lt;color=#5DFE61&gt;+50%&lt;/color&gt;</v>
      </c>
      <c r="AV160" s="1" t="str">
        <f t="shared" si="17"/>
        <v/>
      </c>
      <c r="AW160" t="str">
        <f t="shared" si="18"/>
        <v/>
      </c>
      <c r="AX160" s="1" t="str">
        <f t="shared" si="19"/>
        <v/>
      </c>
      <c r="AY160" t="s">
        <v>69</v>
      </c>
      <c r="AZ160" t="str">
        <f t="shared" si="20"/>
        <v>&lt;b&gt;&lt;size=20&gt;&lt;outline color=#3D3D3D width=2&gt;&lt;color=#ffffff&gt;伤害&lt;/color&gt;&lt;color=#5DFE61&gt;+50%&lt;/color&gt;&lt;/outline&gt;&lt;/size&gt;&lt;/b&gt;</v>
      </c>
    </row>
    <row r="161" spans="1:52">
      <c r="A161" s="8">
        <v>1012</v>
      </c>
      <c r="B161" s="8" t="s">
        <v>304</v>
      </c>
      <c r="C161" s="8" t="s">
        <v>304</v>
      </c>
      <c r="D161" s="1"/>
      <c r="E161" s="1">
        <v>10</v>
      </c>
      <c r="F161" s="1">
        <v>1</v>
      </c>
      <c r="G161" s="1">
        <v>99</v>
      </c>
      <c r="H161" s="1">
        <v>2</v>
      </c>
      <c r="I161" s="8" t="s">
        <v>73</v>
      </c>
      <c r="J161" s="8" t="str">
        <f t="shared" si="14"/>
        <v>大炮id1012技能描述</v>
      </c>
      <c r="K161" s="52">
        <v>1</v>
      </c>
      <c r="L161" s="52">
        <v>0.25</v>
      </c>
      <c r="O161" s="1" t="s">
        <v>83</v>
      </c>
      <c r="P161" s="8" t="s">
        <v>305</v>
      </c>
      <c r="R161" s="8">
        <v>3</v>
      </c>
      <c r="S161" s="47">
        <v>4500</v>
      </c>
      <c r="T161" s="55" t="s">
        <v>64</v>
      </c>
      <c r="U161" s="56" t="s">
        <v>84</v>
      </c>
      <c r="AK161" s="8" t="s">
        <v>83</v>
      </c>
      <c r="AL161" s="60"/>
      <c r="AM161" s="60" t="s">
        <v>73</v>
      </c>
      <c r="AN161" s="61" t="s">
        <v>67</v>
      </c>
      <c r="AS161" t="s">
        <v>68</v>
      </c>
      <c r="AT161" s="1" t="str">
        <f t="shared" si="15"/>
        <v>&lt;color=#ffffff&gt;暴击率&lt;/color&gt;</v>
      </c>
      <c r="AU161" t="str">
        <f t="shared" si="16"/>
        <v>&lt;color=#5DFE61&gt;+25%&lt;/color&gt;</v>
      </c>
      <c r="AV161" s="1" t="str">
        <f t="shared" si="17"/>
        <v/>
      </c>
      <c r="AW161" t="str">
        <f t="shared" si="18"/>
        <v/>
      </c>
      <c r="AX161" s="1" t="str">
        <f t="shared" si="19"/>
        <v/>
      </c>
      <c r="AY161" t="s">
        <v>69</v>
      </c>
      <c r="AZ161" t="str">
        <f t="shared" si="20"/>
        <v>&lt;b&gt;&lt;size=20&gt;&lt;outline color=#3D3D3D width=2&gt;&lt;color=#ffffff&gt;暴击率&lt;/color&gt;&lt;color=#5DFE61&gt;+25%&lt;/color&gt;&lt;/outline&gt;&lt;/size&gt;&lt;/b&gt;</v>
      </c>
    </row>
    <row r="162" spans="1:52">
      <c r="A162" s="8">
        <v>1013</v>
      </c>
      <c r="B162" s="8" t="s">
        <v>304</v>
      </c>
      <c r="C162" s="8" t="s">
        <v>304</v>
      </c>
      <c r="D162" s="1"/>
      <c r="E162" s="1">
        <v>10</v>
      </c>
      <c r="F162" s="1">
        <v>1</v>
      </c>
      <c r="G162" s="1">
        <v>99</v>
      </c>
      <c r="H162" s="1">
        <v>2</v>
      </c>
      <c r="I162" s="8" t="s">
        <v>137</v>
      </c>
      <c r="J162" s="8" t="str">
        <f t="shared" si="14"/>
        <v>大炮id1013技能描述</v>
      </c>
      <c r="K162" s="52">
        <v>2</v>
      </c>
      <c r="L162" s="52">
        <v>0.5</v>
      </c>
      <c r="O162" s="1" t="s">
        <v>86</v>
      </c>
      <c r="P162" s="8" t="s">
        <v>305</v>
      </c>
      <c r="R162" s="8">
        <v>3</v>
      </c>
      <c r="S162" s="47">
        <v>4500</v>
      </c>
      <c r="T162" s="55" t="s">
        <v>64</v>
      </c>
      <c r="U162" s="56" t="s">
        <v>87</v>
      </c>
      <c r="AK162" s="8" t="s">
        <v>86</v>
      </c>
      <c r="AL162" s="60"/>
      <c r="AM162" s="60" t="s">
        <v>88</v>
      </c>
      <c r="AN162" s="61" t="s">
        <v>82</v>
      </c>
      <c r="AS162" t="s">
        <v>68</v>
      </c>
      <c r="AT162" s="1" t="str">
        <f t="shared" si="15"/>
        <v>&lt;color=#ffffff&gt;暴击伤害&lt;/color&gt;</v>
      </c>
      <c r="AU162" t="str">
        <f t="shared" si="16"/>
        <v>&lt;color=#5DFE61&gt;+50%&lt;/color&gt;</v>
      </c>
      <c r="AV162" s="1" t="str">
        <f t="shared" si="17"/>
        <v/>
      </c>
      <c r="AW162" t="str">
        <f t="shared" si="18"/>
        <v/>
      </c>
      <c r="AX162" s="1" t="str">
        <f t="shared" si="19"/>
        <v/>
      </c>
      <c r="AY162" t="s">
        <v>69</v>
      </c>
      <c r="AZ162" t="str">
        <f t="shared" si="20"/>
        <v>&lt;b&gt;&lt;size=20&gt;&lt;outline color=#3D3D3D width=2&gt;&lt;color=#ffffff&gt;暴击伤害&lt;/color&gt;&lt;color=#5DFE61&gt;+50%&lt;/color&gt;&lt;/outline&gt;&lt;/size&gt;&lt;/b&gt;</v>
      </c>
    </row>
    <row r="163" spans="1:52">
      <c r="A163" s="8">
        <v>1014</v>
      </c>
      <c r="B163" s="8" t="s">
        <v>304</v>
      </c>
      <c r="C163" s="8" t="s">
        <v>304</v>
      </c>
      <c r="D163" s="1"/>
      <c r="E163" s="1">
        <v>10</v>
      </c>
      <c r="F163" s="1">
        <v>1</v>
      </c>
      <c r="G163" s="1">
        <v>99</v>
      </c>
      <c r="H163" s="1">
        <v>2</v>
      </c>
      <c r="I163" s="8" t="s">
        <v>136</v>
      </c>
      <c r="J163" s="8" t="str">
        <f t="shared" si="14"/>
        <v>大炮id1014技能描述</v>
      </c>
      <c r="K163" s="52">
        <v>4</v>
      </c>
      <c r="L163" s="52">
        <v>0.2</v>
      </c>
      <c r="O163" s="1" t="s">
        <v>89</v>
      </c>
      <c r="P163" s="8" t="s">
        <v>305</v>
      </c>
      <c r="R163" s="8">
        <v>3</v>
      </c>
      <c r="S163" s="47">
        <v>4500</v>
      </c>
      <c r="T163" s="55" t="s">
        <v>64</v>
      </c>
      <c r="U163" s="56" t="s">
        <v>90</v>
      </c>
      <c r="AK163" s="8" t="s">
        <v>89</v>
      </c>
      <c r="AL163" s="60"/>
      <c r="AM163" s="60" t="s">
        <v>78</v>
      </c>
      <c r="AN163" s="61" t="s">
        <v>91</v>
      </c>
      <c r="AS163" t="s">
        <v>68</v>
      </c>
      <c r="AT163" s="1" t="str">
        <f t="shared" si="15"/>
        <v>&lt;color=#ffffff&gt;冷却时间&lt;/color&gt;</v>
      </c>
      <c r="AU163" t="str">
        <f t="shared" si="16"/>
        <v>&lt;color=#5DFE61&gt;-20%&lt;/color&gt;</v>
      </c>
      <c r="AV163" s="1" t="str">
        <f t="shared" si="17"/>
        <v/>
      </c>
      <c r="AW163" t="str">
        <f t="shared" si="18"/>
        <v/>
      </c>
      <c r="AX163" s="1" t="str">
        <f t="shared" si="19"/>
        <v/>
      </c>
      <c r="AY163" t="s">
        <v>69</v>
      </c>
      <c r="AZ163" t="str">
        <f t="shared" si="20"/>
        <v>&lt;b&gt;&lt;size=20&gt;&lt;outline color=#3D3D3D width=2&gt;&lt;color=#ffffff&gt;冷却时间&lt;/color&gt;&lt;color=#5DFE61&gt;-20%&lt;/color&gt;&lt;/outline&gt;&lt;/size&gt;&lt;/b&gt;</v>
      </c>
    </row>
    <row r="164" spans="1:52">
      <c r="A164" s="8">
        <v>1021</v>
      </c>
      <c r="B164" s="8" t="s">
        <v>304</v>
      </c>
      <c r="C164" s="8" t="s">
        <v>304</v>
      </c>
      <c r="D164" s="1"/>
      <c r="E164" s="1">
        <v>10</v>
      </c>
      <c r="F164" s="1">
        <v>1</v>
      </c>
      <c r="G164" s="1">
        <v>99</v>
      </c>
      <c r="H164" s="1">
        <v>3</v>
      </c>
      <c r="I164" s="8" t="s">
        <v>134</v>
      </c>
      <c r="J164" s="8" t="str">
        <f t="shared" si="14"/>
        <v>大炮id1021技能描述</v>
      </c>
      <c r="K164" s="52">
        <v>3</v>
      </c>
      <c r="L164" s="52">
        <v>1</v>
      </c>
      <c r="O164" s="1" t="s">
        <v>92</v>
      </c>
      <c r="P164" s="8" t="s">
        <v>305</v>
      </c>
      <c r="R164" s="8">
        <v>3</v>
      </c>
      <c r="S164" s="47">
        <v>1500</v>
      </c>
      <c r="T164" s="55" t="s">
        <v>64</v>
      </c>
      <c r="U164" s="56" t="s">
        <v>93</v>
      </c>
      <c r="AK164" s="8" t="s">
        <v>92</v>
      </c>
      <c r="AL164" s="60"/>
      <c r="AM164" s="60" t="s">
        <v>66</v>
      </c>
      <c r="AN164" s="61" t="s">
        <v>94</v>
      </c>
      <c r="AS164" t="s">
        <v>68</v>
      </c>
      <c r="AT164" s="1" t="str">
        <f t="shared" si="15"/>
        <v>&lt;color=#ffffff&gt;伤害&lt;/color&gt;</v>
      </c>
      <c r="AU164" t="str">
        <f t="shared" si="16"/>
        <v>&lt;color=#5DFE61&gt;+100%&lt;/color&gt;</v>
      </c>
      <c r="AV164" s="1" t="str">
        <f t="shared" si="17"/>
        <v/>
      </c>
      <c r="AW164" t="str">
        <f t="shared" si="18"/>
        <v/>
      </c>
      <c r="AX164" s="1" t="str">
        <f t="shared" si="19"/>
        <v/>
      </c>
      <c r="AY164" t="s">
        <v>69</v>
      </c>
      <c r="AZ164" t="str">
        <f t="shared" si="20"/>
        <v>&lt;b&gt;&lt;size=20&gt;&lt;outline color=#3D3D3D width=2&gt;&lt;color=#ffffff&gt;伤害&lt;/color&gt;&lt;color=#5DFE61&gt;+100%&lt;/color&gt;&lt;/outline&gt;&lt;/size&gt;&lt;/b&gt;</v>
      </c>
    </row>
    <row r="165" spans="1:52">
      <c r="A165" s="8">
        <v>1022</v>
      </c>
      <c r="B165" s="8" t="s">
        <v>304</v>
      </c>
      <c r="C165" s="8" t="s">
        <v>304</v>
      </c>
      <c r="D165" s="1"/>
      <c r="E165" s="1">
        <v>10</v>
      </c>
      <c r="F165" s="1">
        <v>1</v>
      </c>
      <c r="G165" s="1">
        <v>99</v>
      </c>
      <c r="H165" s="1">
        <v>3</v>
      </c>
      <c r="I165" s="8" t="s">
        <v>73</v>
      </c>
      <c r="J165" s="8" t="str">
        <f t="shared" si="14"/>
        <v>大炮id1022技能描述</v>
      </c>
      <c r="K165" s="52">
        <v>1</v>
      </c>
      <c r="L165" s="52">
        <v>0.5</v>
      </c>
      <c r="O165" s="1" t="s">
        <v>95</v>
      </c>
      <c r="P165" s="8" t="s">
        <v>305</v>
      </c>
      <c r="R165" s="8">
        <v>3</v>
      </c>
      <c r="S165" s="47">
        <v>1500</v>
      </c>
      <c r="T165" s="55" t="s">
        <v>64</v>
      </c>
      <c r="U165" s="56" t="s">
        <v>96</v>
      </c>
      <c r="AK165" s="8" t="s">
        <v>95</v>
      </c>
      <c r="AL165" s="60"/>
      <c r="AM165" s="60" t="s">
        <v>73</v>
      </c>
      <c r="AN165" s="61" t="s">
        <v>82</v>
      </c>
      <c r="AS165" t="s">
        <v>68</v>
      </c>
      <c r="AT165" s="1" t="str">
        <f t="shared" si="15"/>
        <v>&lt;color=#ffffff&gt;暴击率&lt;/color&gt;</v>
      </c>
      <c r="AU165" t="str">
        <f t="shared" si="16"/>
        <v>&lt;color=#5DFE61&gt;+50%&lt;/color&gt;</v>
      </c>
      <c r="AV165" s="1" t="str">
        <f t="shared" si="17"/>
        <v/>
      </c>
      <c r="AW165" t="str">
        <f t="shared" si="18"/>
        <v/>
      </c>
      <c r="AX165" s="1" t="str">
        <f t="shared" si="19"/>
        <v/>
      </c>
      <c r="AY165" t="s">
        <v>69</v>
      </c>
      <c r="AZ165" t="str">
        <f t="shared" si="20"/>
        <v>&lt;b&gt;&lt;size=20&gt;&lt;outline color=#3D3D3D width=2&gt;&lt;color=#ffffff&gt;暴击率&lt;/color&gt;&lt;color=#5DFE61&gt;+50%&lt;/color&gt;&lt;/outline&gt;&lt;/size&gt;&lt;/b&gt;</v>
      </c>
    </row>
    <row r="166" spans="1:52">
      <c r="A166" s="8">
        <v>1023</v>
      </c>
      <c r="B166" s="8" t="s">
        <v>304</v>
      </c>
      <c r="C166" s="8" t="s">
        <v>304</v>
      </c>
      <c r="D166" s="1"/>
      <c r="E166" s="1">
        <v>10</v>
      </c>
      <c r="F166" s="1">
        <v>1</v>
      </c>
      <c r="G166" s="1">
        <v>99</v>
      </c>
      <c r="H166" s="1">
        <v>3</v>
      </c>
      <c r="I166" s="8" t="s">
        <v>137</v>
      </c>
      <c r="J166" s="8" t="str">
        <f t="shared" si="14"/>
        <v>大炮id1023技能描述</v>
      </c>
      <c r="K166" s="52">
        <v>2</v>
      </c>
      <c r="L166" s="52">
        <v>1</v>
      </c>
      <c r="O166" s="1" t="s">
        <v>97</v>
      </c>
      <c r="P166" s="8" t="s">
        <v>305</v>
      </c>
      <c r="R166" s="8">
        <v>3</v>
      </c>
      <c r="S166" s="47">
        <v>1500</v>
      </c>
      <c r="T166" s="55" t="s">
        <v>64</v>
      </c>
      <c r="U166" s="56" t="s">
        <v>98</v>
      </c>
      <c r="AK166" s="8" t="s">
        <v>97</v>
      </c>
      <c r="AL166" s="60"/>
      <c r="AM166" s="60" t="s">
        <v>88</v>
      </c>
      <c r="AN166" s="61" t="s">
        <v>94</v>
      </c>
      <c r="AS166" t="s">
        <v>68</v>
      </c>
      <c r="AT166" s="1" t="str">
        <f t="shared" si="15"/>
        <v>&lt;color=#ffffff&gt;暴击伤害&lt;/color&gt;</v>
      </c>
      <c r="AU166" t="str">
        <f t="shared" si="16"/>
        <v>&lt;color=#5DFE61&gt;+100%&lt;/color&gt;</v>
      </c>
      <c r="AV166" s="1" t="str">
        <f t="shared" si="17"/>
        <v/>
      </c>
      <c r="AW166" t="str">
        <f t="shared" si="18"/>
        <v/>
      </c>
      <c r="AX166" s="1" t="str">
        <f t="shared" si="19"/>
        <v/>
      </c>
      <c r="AY166" t="s">
        <v>69</v>
      </c>
      <c r="AZ166" t="str">
        <f t="shared" si="20"/>
        <v>&lt;b&gt;&lt;size=20&gt;&lt;outline color=#3D3D3D width=2&gt;&lt;color=#ffffff&gt;暴击伤害&lt;/color&gt;&lt;color=#5DFE61&gt;+100%&lt;/color&gt;&lt;/outline&gt;&lt;/size&gt;&lt;/b&gt;</v>
      </c>
    </row>
    <row r="167" spans="1:52">
      <c r="A167" s="8">
        <v>1024</v>
      </c>
      <c r="B167" s="8" t="s">
        <v>304</v>
      </c>
      <c r="C167" s="8" t="s">
        <v>304</v>
      </c>
      <c r="D167" s="1"/>
      <c r="E167" s="1">
        <v>10</v>
      </c>
      <c r="F167" s="1">
        <v>1</v>
      </c>
      <c r="G167" s="1">
        <v>99</v>
      </c>
      <c r="H167" s="1">
        <v>3</v>
      </c>
      <c r="I167" s="8" t="s">
        <v>136</v>
      </c>
      <c r="J167" s="8" t="str">
        <f t="shared" si="14"/>
        <v>大炮id1024技能描述</v>
      </c>
      <c r="K167" s="52">
        <v>4</v>
      </c>
      <c r="L167" s="52">
        <v>0.3</v>
      </c>
      <c r="O167" s="1" t="s">
        <v>99</v>
      </c>
      <c r="P167" s="8" t="s">
        <v>305</v>
      </c>
      <c r="R167" s="8">
        <v>3</v>
      </c>
      <c r="S167" s="47">
        <v>1500</v>
      </c>
      <c r="T167" s="55" t="s">
        <v>64</v>
      </c>
      <c r="U167" s="56" t="s">
        <v>100</v>
      </c>
      <c r="AK167" s="8" t="s">
        <v>99</v>
      </c>
      <c r="AL167" s="60"/>
      <c r="AM167" s="60" t="s">
        <v>78</v>
      </c>
      <c r="AN167" s="61" t="s">
        <v>101</v>
      </c>
      <c r="AS167" t="s">
        <v>68</v>
      </c>
      <c r="AT167" s="1" t="str">
        <f t="shared" si="15"/>
        <v>&lt;color=#ffffff&gt;冷却时间&lt;/color&gt;</v>
      </c>
      <c r="AU167" t="str">
        <f t="shared" si="16"/>
        <v>&lt;color=#5DFE61&gt;-30%&lt;/color&gt;</v>
      </c>
      <c r="AV167" s="1" t="str">
        <f t="shared" si="17"/>
        <v/>
      </c>
      <c r="AW167" t="str">
        <f t="shared" si="18"/>
        <v/>
      </c>
      <c r="AX167" s="1" t="str">
        <f t="shared" si="19"/>
        <v/>
      </c>
      <c r="AY167" t="s">
        <v>69</v>
      </c>
      <c r="AZ167" t="str">
        <f t="shared" si="20"/>
        <v>&lt;b&gt;&lt;size=20&gt;&lt;outline color=#3D3D3D width=2&gt;&lt;color=#ffffff&gt;冷却时间&lt;/color&gt;&lt;color=#5DFE61&gt;-30%&lt;/color&gt;&lt;/outline&gt;&lt;/size&gt;&lt;/b&gt;</v>
      </c>
    </row>
    <row r="168" spans="1:52">
      <c r="A168" s="8">
        <v>1031</v>
      </c>
      <c r="B168" s="8" t="s">
        <v>304</v>
      </c>
      <c r="C168" s="8" t="s">
        <v>304</v>
      </c>
      <c r="D168" s="1"/>
      <c r="E168" s="1">
        <v>10</v>
      </c>
      <c r="F168" s="1">
        <v>2</v>
      </c>
      <c r="G168" s="1">
        <v>1</v>
      </c>
      <c r="H168" s="1">
        <v>2</v>
      </c>
      <c r="I168" s="8" t="s">
        <v>306</v>
      </c>
      <c r="J168" s="8" t="str">
        <f t="shared" si="14"/>
        <v>大炮id1031技能描述</v>
      </c>
      <c r="K168" s="52">
        <v>15</v>
      </c>
      <c r="L168" s="52">
        <v>0.5</v>
      </c>
      <c r="O168" s="1" t="s">
        <v>307</v>
      </c>
      <c r="P168" s="8" t="s">
        <v>305</v>
      </c>
      <c r="R168" s="8">
        <v>3</v>
      </c>
      <c r="S168" s="47">
        <v>4500</v>
      </c>
      <c r="T168" s="55"/>
      <c r="U168" s="56"/>
      <c r="AE168" s="49" t="s">
        <v>217</v>
      </c>
      <c r="AK168" s="8" t="s">
        <v>307</v>
      </c>
      <c r="AL168" s="60"/>
      <c r="AM168" s="60" t="s">
        <v>285</v>
      </c>
      <c r="AN168" s="61" t="s">
        <v>308</v>
      </c>
      <c r="AO168" s="50" t="s">
        <v>287</v>
      </c>
      <c r="AP168" s="49" t="s">
        <v>219</v>
      </c>
      <c r="AS168" t="s">
        <v>68</v>
      </c>
      <c r="AT168" s="1" t="str">
        <f t="shared" si="15"/>
        <v>&lt;color=#ffffff&gt;击中敌人额外生成&lt;/color&gt;</v>
      </c>
      <c r="AU168" t="str">
        <f t="shared" si="16"/>
        <v>&lt;color=#5DFE61&gt;冰霜区域&lt;/color&gt;</v>
      </c>
      <c r="AV168" s="1" t="str">
        <f t="shared" si="17"/>
        <v>&lt;color=#ffffff&gt;，造成持续&lt;/color&gt;</v>
      </c>
      <c r="AW168" t="str">
        <f t="shared" si="18"/>
        <v>&lt;color=#5DFE61&gt;减速&lt;/color&gt;</v>
      </c>
      <c r="AX168" s="1" t="str">
        <f t="shared" si="19"/>
        <v/>
      </c>
      <c r="AY168" t="s">
        <v>69</v>
      </c>
      <c r="AZ168" t="str">
        <f t="shared" si="20"/>
        <v>&lt;b&gt;&lt;size=20&gt;&lt;outline color=#3D3D3D width=2&gt;&lt;color=#ffffff&gt;击中敌人额外生成&lt;/color&gt;&lt;color=#5DFE61&gt;冰霜区域&lt;/color&gt;&lt;color=#ffffff&gt;，造成持续&lt;/color&gt;&lt;color=#5DFE61&gt;减速&lt;/color&gt;&lt;/outline&gt;&lt;/size&gt;&lt;/b&gt;</v>
      </c>
    </row>
    <row r="169" spans="1:52">
      <c r="A169" s="8">
        <v>1032</v>
      </c>
      <c r="B169" s="8" t="s">
        <v>304</v>
      </c>
      <c r="C169" s="8" t="s">
        <v>304</v>
      </c>
      <c r="D169" s="1"/>
      <c r="E169" s="1">
        <v>10</v>
      </c>
      <c r="F169" s="1">
        <v>2</v>
      </c>
      <c r="G169" s="1">
        <v>1</v>
      </c>
      <c r="H169" s="1">
        <v>2</v>
      </c>
      <c r="I169" s="8" t="s">
        <v>309</v>
      </c>
      <c r="J169" s="8" t="str">
        <f t="shared" si="14"/>
        <v>大炮id1032技能描述</v>
      </c>
      <c r="K169" s="52">
        <v>4</v>
      </c>
      <c r="L169" s="52">
        <v>0.2</v>
      </c>
      <c r="M169" s="8">
        <v>3</v>
      </c>
      <c r="N169" s="8">
        <v>0.5</v>
      </c>
      <c r="O169" s="1" t="s">
        <v>310</v>
      </c>
      <c r="P169" s="8" t="s">
        <v>305</v>
      </c>
      <c r="R169" s="8">
        <v>3</v>
      </c>
      <c r="S169" s="47">
        <v>4500</v>
      </c>
      <c r="T169" s="55" t="s">
        <v>64</v>
      </c>
      <c r="U169" s="56" t="s">
        <v>90</v>
      </c>
      <c r="V169" s="48" t="s">
        <v>64</v>
      </c>
      <c r="W169" s="49" t="s">
        <v>81</v>
      </c>
      <c r="AK169" s="8" t="s">
        <v>310</v>
      </c>
      <c r="AL169" s="60"/>
      <c r="AM169" s="60" t="s">
        <v>78</v>
      </c>
      <c r="AN169" s="61" t="s">
        <v>91</v>
      </c>
      <c r="AO169" s="50" t="s">
        <v>131</v>
      </c>
      <c r="AP169" s="49" t="s">
        <v>82</v>
      </c>
      <c r="AS169" t="s">
        <v>68</v>
      </c>
      <c r="AT169" s="1" t="str">
        <f t="shared" si="15"/>
        <v>&lt;color=#ffffff&gt;冷却时间&lt;/color&gt;</v>
      </c>
      <c r="AU169" t="str">
        <f t="shared" si="16"/>
        <v>&lt;color=#5DFE61&gt;-20%&lt;/color&gt;</v>
      </c>
      <c r="AV169" s="1" t="str">
        <f t="shared" si="17"/>
        <v>&lt;color=#ffffff&gt;，伤害&lt;/color&gt;</v>
      </c>
      <c r="AW169" t="str">
        <f t="shared" si="18"/>
        <v>&lt;color=#5DFE61&gt;+50%&lt;/color&gt;</v>
      </c>
      <c r="AX169" s="1" t="str">
        <f t="shared" si="19"/>
        <v/>
      </c>
      <c r="AY169" t="s">
        <v>69</v>
      </c>
      <c r="AZ169" t="str">
        <f t="shared" si="20"/>
        <v>&lt;b&gt;&lt;size=20&gt;&lt;outline color=#3D3D3D width=2&gt;&lt;color=#ffffff&gt;冷却时间&lt;/color&gt;&lt;color=#5DFE61&gt;-20%&lt;/color&gt;&lt;color=#ffffff&gt;，伤害&lt;/color&gt;&lt;color=#5DFE61&gt;+50%&lt;/color&gt;&lt;/outline&gt;&lt;/size&gt;&lt;/b&gt;</v>
      </c>
    </row>
    <row r="170" spans="1:52">
      <c r="A170" s="8">
        <v>1041</v>
      </c>
      <c r="B170" s="8" t="s">
        <v>304</v>
      </c>
      <c r="C170" s="8" t="s">
        <v>304</v>
      </c>
      <c r="D170" s="1"/>
      <c r="E170" s="1">
        <v>10</v>
      </c>
      <c r="F170" s="1">
        <v>2</v>
      </c>
      <c r="G170" s="1">
        <v>1</v>
      </c>
      <c r="H170" s="1">
        <v>3</v>
      </c>
      <c r="I170" s="8" t="s">
        <v>289</v>
      </c>
      <c r="J170" s="8" t="str">
        <f t="shared" si="14"/>
        <v>大炮id1041技能描述</v>
      </c>
      <c r="K170" s="52">
        <v>1</v>
      </c>
      <c r="L170" s="52">
        <v>0.5</v>
      </c>
      <c r="M170" s="8">
        <v>3</v>
      </c>
      <c r="N170" s="8">
        <v>0.5</v>
      </c>
      <c r="O170" s="1" t="s">
        <v>311</v>
      </c>
      <c r="P170" s="8" t="s">
        <v>305</v>
      </c>
      <c r="R170" s="8">
        <v>3</v>
      </c>
      <c r="S170" s="47">
        <v>1500</v>
      </c>
      <c r="T170" s="55" t="s">
        <v>64</v>
      </c>
      <c r="U170" s="56" t="s">
        <v>96</v>
      </c>
      <c r="V170" s="48" t="s">
        <v>64</v>
      </c>
      <c r="W170" s="49" t="s">
        <v>81</v>
      </c>
      <c r="AK170" s="8" t="s">
        <v>311</v>
      </c>
      <c r="AL170" s="60"/>
      <c r="AM170" s="60" t="s">
        <v>73</v>
      </c>
      <c r="AN170" s="61" t="s">
        <v>82</v>
      </c>
      <c r="AO170" s="50" t="s">
        <v>131</v>
      </c>
      <c r="AP170" s="49" t="s">
        <v>82</v>
      </c>
      <c r="AS170" t="s">
        <v>68</v>
      </c>
      <c r="AT170" s="1" t="str">
        <f t="shared" si="15"/>
        <v>&lt;color=#ffffff&gt;暴击率&lt;/color&gt;</v>
      </c>
      <c r="AU170" t="str">
        <f t="shared" si="16"/>
        <v>&lt;color=#5DFE61&gt;+50%&lt;/color&gt;</v>
      </c>
      <c r="AV170" s="1" t="str">
        <f t="shared" si="17"/>
        <v>&lt;color=#ffffff&gt;，伤害&lt;/color&gt;</v>
      </c>
      <c r="AW170" t="str">
        <f t="shared" si="18"/>
        <v>&lt;color=#5DFE61&gt;+50%&lt;/color&gt;</v>
      </c>
      <c r="AX170" s="1" t="str">
        <f t="shared" si="19"/>
        <v/>
      </c>
      <c r="AY170" t="s">
        <v>69</v>
      </c>
      <c r="AZ170" t="str">
        <f t="shared" si="20"/>
        <v>&lt;b&gt;&lt;size=20&gt;&lt;outline color=#3D3D3D width=2&gt;&lt;color=#ffffff&gt;暴击率&lt;/color&gt;&lt;color=#5DFE61&gt;+50%&lt;/color&gt;&lt;color=#ffffff&gt;，伤害&lt;/color&gt;&lt;color=#5DFE61&gt;+50%&lt;/color&gt;&lt;/outline&gt;&lt;/size&gt;&lt;/b&gt;</v>
      </c>
    </row>
    <row r="171" spans="1:52">
      <c r="A171" s="8">
        <v>1042</v>
      </c>
      <c r="B171" s="8" t="s">
        <v>304</v>
      </c>
      <c r="C171" s="8" t="s">
        <v>304</v>
      </c>
      <c r="D171" s="1"/>
      <c r="E171" s="1">
        <v>10</v>
      </c>
      <c r="F171" s="1">
        <v>2</v>
      </c>
      <c r="G171" s="1">
        <v>1</v>
      </c>
      <c r="H171" s="1">
        <v>3</v>
      </c>
      <c r="I171" s="8" t="s">
        <v>223</v>
      </c>
      <c r="J171" s="8" t="str">
        <f t="shared" si="14"/>
        <v>大炮id1042技能描述</v>
      </c>
      <c r="K171" s="8">
        <v>3</v>
      </c>
      <c r="L171" s="8">
        <v>1</v>
      </c>
      <c r="O171" s="1" t="s">
        <v>312</v>
      </c>
      <c r="P171" s="8" t="s">
        <v>305</v>
      </c>
      <c r="R171" s="8">
        <v>3</v>
      </c>
      <c r="S171" s="47">
        <v>1500</v>
      </c>
      <c r="T171" s="55" t="s">
        <v>64</v>
      </c>
      <c r="U171" s="56" t="s">
        <v>93</v>
      </c>
      <c r="X171" s="49" t="s">
        <v>225</v>
      </c>
      <c r="Y171" s="49" t="s">
        <v>246</v>
      </c>
      <c r="AK171" s="8" t="s">
        <v>312</v>
      </c>
      <c r="AL171" s="60"/>
      <c r="AM171" s="60" t="s">
        <v>66</v>
      </c>
      <c r="AN171" s="61" t="s">
        <v>94</v>
      </c>
      <c r="AO171" s="50" t="s">
        <v>267</v>
      </c>
      <c r="AP171" s="49" t="s">
        <v>268</v>
      </c>
      <c r="AS171" t="s">
        <v>68</v>
      </c>
      <c r="AT171" s="1" t="str">
        <f t="shared" si="15"/>
        <v>&lt;color=#ffffff&gt;伤害&lt;/color&gt;</v>
      </c>
      <c r="AU171" t="str">
        <f t="shared" si="16"/>
        <v>&lt;color=#5DFE61&gt;+100%&lt;/color&gt;</v>
      </c>
      <c r="AV171" s="1" t="str">
        <f t="shared" si="17"/>
        <v>&lt;color=#ffffff&gt;，对减速敌人伤害额外&lt;/color&gt;</v>
      </c>
      <c r="AW171" t="str">
        <f t="shared" si="18"/>
        <v>&lt;color=#5DFE61&gt;+300%&lt;/color&gt;</v>
      </c>
      <c r="AX171" s="1" t="str">
        <f t="shared" si="19"/>
        <v/>
      </c>
      <c r="AY171" t="s">
        <v>69</v>
      </c>
      <c r="AZ171" t="str">
        <f t="shared" si="20"/>
        <v>&lt;b&gt;&lt;size=20&gt;&lt;outline color=#3D3D3D width=2&gt;&lt;color=#ffffff&gt;伤害&lt;/color&gt;&lt;color=#5DFE61&gt;+100%&lt;/color&gt;&lt;color=#ffffff&gt;，对减速敌人伤害额外&lt;/color&gt;&lt;color=#5DFE61&gt;+300%&lt;/color&gt;&lt;/outline&gt;&lt;/size&gt;&lt;/b&gt;</v>
      </c>
    </row>
    <row r="172" spans="1:52">
      <c r="A172" s="8">
        <v>1051</v>
      </c>
      <c r="B172" s="8" t="s">
        <v>304</v>
      </c>
      <c r="C172" s="8" t="s">
        <v>304</v>
      </c>
      <c r="D172" s="1"/>
      <c r="E172" s="1">
        <v>10</v>
      </c>
      <c r="F172" s="1">
        <v>2</v>
      </c>
      <c r="G172" s="1">
        <v>1</v>
      </c>
      <c r="H172" s="1">
        <v>4</v>
      </c>
      <c r="I172" s="8" t="s">
        <v>313</v>
      </c>
      <c r="J172" s="8" t="str">
        <f t="shared" si="14"/>
        <v>大炮id1051技能描述</v>
      </c>
      <c r="K172" s="52">
        <v>6</v>
      </c>
      <c r="L172" s="52">
        <v>1</v>
      </c>
      <c r="M172" s="8">
        <v>3</v>
      </c>
      <c r="N172" s="8">
        <v>2.5</v>
      </c>
      <c r="O172" s="1" t="s">
        <v>314</v>
      </c>
      <c r="P172" s="8" t="s">
        <v>305</v>
      </c>
      <c r="R172" s="8">
        <v>3</v>
      </c>
      <c r="S172" s="47">
        <v>500</v>
      </c>
      <c r="T172" s="55" t="s">
        <v>64</v>
      </c>
      <c r="U172" s="56" t="s">
        <v>315</v>
      </c>
      <c r="Z172" s="49" t="s">
        <v>200</v>
      </c>
      <c r="AK172" s="8" t="s">
        <v>314</v>
      </c>
      <c r="AL172" s="60"/>
      <c r="AM172" s="60" t="s">
        <v>201</v>
      </c>
      <c r="AN172" s="61" t="s">
        <v>106</v>
      </c>
      <c r="AO172" s="50" t="s">
        <v>131</v>
      </c>
      <c r="AP172" s="49" t="s">
        <v>316</v>
      </c>
      <c r="AS172" t="s">
        <v>68</v>
      </c>
      <c r="AT172" s="1" t="str">
        <f t="shared" si="15"/>
        <v>&lt;color=#ffffff&gt;数量&lt;/color&gt;</v>
      </c>
      <c r="AU172" t="str">
        <f t="shared" si="16"/>
        <v>&lt;color=#5DFE61&gt;+1&lt;/color&gt;</v>
      </c>
      <c r="AV172" s="1" t="str">
        <f t="shared" si="17"/>
        <v>&lt;color=#ffffff&gt;，伤害&lt;/color&gt;</v>
      </c>
      <c r="AW172" t="str">
        <f t="shared" si="18"/>
        <v>&lt;color=#5DFE61&gt;+250%&lt;/color&gt;</v>
      </c>
      <c r="AX172" s="1" t="str">
        <f t="shared" si="19"/>
        <v/>
      </c>
      <c r="AY172" t="s">
        <v>69</v>
      </c>
      <c r="AZ172" t="str">
        <f t="shared" si="20"/>
        <v>&lt;b&gt;&lt;size=20&gt;&lt;outline color=#3D3D3D width=2&gt;&lt;color=#ffffff&gt;数量&lt;/color&gt;&lt;color=#5DFE61&gt;+1&lt;/color&gt;&lt;color=#ffffff&gt;，伤害&lt;/color&gt;&lt;color=#5DFE61&gt;+250%&lt;/color&gt;&lt;/outline&gt;&lt;/size&gt;&lt;/b&gt;</v>
      </c>
    </row>
    <row r="173" s="45" customFormat="1" ht="15" customHeight="1" spans="1:52">
      <c r="A173" s="62">
        <v>1052</v>
      </c>
      <c r="B173" s="62" t="s">
        <v>304</v>
      </c>
      <c r="C173" s="62" t="s">
        <v>304</v>
      </c>
      <c r="D173" s="34"/>
      <c r="E173" s="34">
        <v>10</v>
      </c>
      <c r="F173" s="34">
        <v>2</v>
      </c>
      <c r="G173" s="34">
        <v>1</v>
      </c>
      <c r="H173" s="34">
        <v>4</v>
      </c>
      <c r="I173" s="8" t="s">
        <v>119</v>
      </c>
      <c r="J173" s="62" t="str">
        <f t="shared" si="14"/>
        <v>大炮id1052技能描述</v>
      </c>
      <c r="K173" s="52">
        <v>9</v>
      </c>
      <c r="L173" s="52">
        <v>0.05</v>
      </c>
      <c r="M173" s="62">
        <v>3</v>
      </c>
      <c r="N173" s="62">
        <v>4</v>
      </c>
      <c r="O173" s="34" t="s">
        <v>317</v>
      </c>
      <c r="P173" s="8" t="s">
        <v>305</v>
      </c>
      <c r="Q173" s="62"/>
      <c r="R173" s="8">
        <v>3</v>
      </c>
      <c r="S173" s="47">
        <v>500</v>
      </c>
      <c r="T173" s="63" t="s">
        <v>64</v>
      </c>
      <c r="U173" s="64" t="s">
        <v>318</v>
      </c>
      <c r="V173" s="65"/>
      <c r="W173" s="66"/>
      <c r="X173" s="66"/>
      <c r="Y173" s="66"/>
      <c r="Z173" s="66"/>
      <c r="AA173" s="66"/>
      <c r="AB173" s="66"/>
      <c r="AC173" s="66"/>
      <c r="AD173" s="66"/>
      <c r="AE173" s="66" t="s">
        <v>319</v>
      </c>
      <c r="AF173" s="66"/>
      <c r="AG173" s="66"/>
      <c r="AH173" s="66"/>
      <c r="AI173" s="66"/>
      <c r="AJ173" s="66"/>
      <c r="AK173" s="62" t="s">
        <v>317</v>
      </c>
      <c r="AL173" s="67"/>
      <c r="AM173" s="60" t="s">
        <v>66</v>
      </c>
      <c r="AN173" s="61" t="s">
        <v>292</v>
      </c>
      <c r="AO173" s="45" t="s">
        <v>320</v>
      </c>
      <c r="AP173" s="66" t="s">
        <v>321</v>
      </c>
      <c r="AQ173" s="45" t="s">
        <v>322</v>
      </c>
      <c r="AS173" t="s">
        <v>68</v>
      </c>
      <c r="AT173" s="1" t="str">
        <f t="shared" si="15"/>
        <v>&lt;color=#ffffff&gt;伤害&lt;/color&gt;</v>
      </c>
      <c r="AU173" t="str">
        <f t="shared" si="16"/>
        <v>&lt;color=#5DFE61&gt;+400%&lt;/color&gt;</v>
      </c>
      <c r="AV173" s="1" t="str">
        <f t="shared" si="17"/>
        <v>&lt;color=#ffffff&gt;，&lt;/color&gt;</v>
      </c>
      <c r="AW173" t="str">
        <f t="shared" si="18"/>
        <v>&lt;color=#5DFE61&gt;5%&lt;/color&gt;</v>
      </c>
      <c r="AX173" s="1" t="str">
        <f t="shared" si="19"/>
        <v>&lt;color=#ffffff&gt;几率冰冻敌人&lt;/color&gt;</v>
      </c>
      <c r="AY173" t="s">
        <v>69</v>
      </c>
      <c r="AZ173" t="str">
        <f t="shared" si="20"/>
        <v>&lt;b&gt;&lt;size=20&gt;&lt;outline color=#3D3D3D width=2&gt;&lt;color=#ffffff&gt;伤害&lt;/color&gt;&lt;color=#5DFE61&gt;+400%&lt;/color&gt;&lt;color=#ffffff&gt;，&lt;/color&gt;&lt;color=#5DFE61&gt;5%&lt;/color&gt;&lt;color=#ffffff&gt;几率冰冻敌人&lt;/color&gt;&lt;/outline&gt;&lt;/size&gt;&lt;/b&gt;</v>
      </c>
    </row>
    <row r="174" spans="1:52">
      <c r="A174" s="8">
        <v>1101</v>
      </c>
      <c r="B174" s="8" t="s">
        <v>323</v>
      </c>
      <c r="C174" s="8" t="s">
        <v>323</v>
      </c>
      <c r="D174" s="1"/>
      <c r="E174" s="1">
        <v>11</v>
      </c>
      <c r="F174" s="1">
        <v>1</v>
      </c>
      <c r="G174" s="1">
        <v>99</v>
      </c>
      <c r="H174" s="1">
        <v>1</v>
      </c>
      <c r="I174" s="8" t="s">
        <v>134</v>
      </c>
      <c r="J174" s="8" t="str">
        <f t="shared" si="14"/>
        <v>手榴弹id1101技能描述</v>
      </c>
      <c r="K174" s="52">
        <v>3</v>
      </c>
      <c r="L174" s="52">
        <v>0.25</v>
      </c>
      <c r="O174" s="1" t="s">
        <v>62</v>
      </c>
      <c r="P174" s="8" t="s">
        <v>324</v>
      </c>
      <c r="R174" s="8">
        <v>3</v>
      </c>
      <c r="S174" s="47">
        <v>13500</v>
      </c>
      <c r="T174" s="55" t="s">
        <v>64</v>
      </c>
      <c r="U174" s="56" t="s">
        <v>65</v>
      </c>
      <c r="AK174" s="8" t="s">
        <v>62</v>
      </c>
      <c r="AL174" s="60"/>
      <c r="AM174" s="60" t="s">
        <v>66</v>
      </c>
      <c r="AN174" s="61" t="s">
        <v>67</v>
      </c>
      <c r="AS174" t="s">
        <v>68</v>
      </c>
      <c r="AT174" s="1" t="str">
        <f t="shared" si="15"/>
        <v>&lt;color=#ffffff&gt;伤害&lt;/color&gt;</v>
      </c>
      <c r="AU174" t="str">
        <f t="shared" si="16"/>
        <v>&lt;color=#5DFE61&gt;+25%&lt;/color&gt;</v>
      </c>
      <c r="AV174" s="1" t="str">
        <f t="shared" si="17"/>
        <v/>
      </c>
      <c r="AW174" t="str">
        <f t="shared" si="18"/>
        <v/>
      </c>
      <c r="AX174" s="1" t="str">
        <f t="shared" si="19"/>
        <v/>
      </c>
      <c r="AY174" t="s">
        <v>69</v>
      </c>
      <c r="AZ174" t="str">
        <f t="shared" si="20"/>
        <v>&lt;b&gt;&lt;size=20&gt;&lt;outline color=#3D3D3D width=2&gt;&lt;color=#ffffff&gt;伤害&lt;/color&gt;&lt;color=#5DFE61&gt;+25%&lt;/color&gt;&lt;/outline&gt;&lt;/size&gt;&lt;/b&gt;</v>
      </c>
    </row>
    <row r="175" spans="1:52">
      <c r="A175" s="8">
        <v>1102</v>
      </c>
      <c r="B175" s="8" t="s">
        <v>323</v>
      </c>
      <c r="C175" s="8" t="s">
        <v>323</v>
      </c>
      <c r="D175" s="1"/>
      <c r="E175" s="1">
        <v>11</v>
      </c>
      <c r="F175" s="1">
        <v>1</v>
      </c>
      <c r="G175" s="1">
        <v>99</v>
      </c>
      <c r="H175" s="1">
        <v>1</v>
      </c>
      <c r="I175" s="8" t="s">
        <v>73</v>
      </c>
      <c r="J175" s="8" t="str">
        <f t="shared" si="14"/>
        <v>手榴弹id1102技能描述</v>
      </c>
      <c r="K175" s="52">
        <v>1</v>
      </c>
      <c r="L175" s="52">
        <v>0.15</v>
      </c>
      <c r="O175" s="1" t="s">
        <v>71</v>
      </c>
      <c r="P175" s="8" t="s">
        <v>324</v>
      </c>
      <c r="R175" s="8">
        <v>3</v>
      </c>
      <c r="S175" s="47">
        <v>13500</v>
      </c>
      <c r="T175" s="55" t="s">
        <v>64</v>
      </c>
      <c r="U175" s="56" t="s">
        <v>72</v>
      </c>
      <c r="AK175" s="8" t="s">
        <v>71</v>
      </c>
      <c r="AL175" s="60"/>
      <c r="AM175" s="60" t="s">
        <v>73</v>
      </c>
      <c r="AN175" s="61" t="s">
        <v>74</v>
      </c>
      <c r="AS175" t="s">
        <v>68</v>
      </c>
      <c r="AT175" s="1" t="str">
        <f t="shared" si="15"/>
        <v>&lt;color=#ffffff&gt;暴击率&lt;/color&gt;</v>
      </c>
      <c r="AU175" t="str">
        <f t="shared" si="16"/>
        <v>&lt;color=#5DFE61&gt;+15%&lt;/color&gt;</v>
      </c>
      <c r="AV175" s="1" t="str">
        <f t="shared" si="17"/>
        <v/>
      </c>
      <c r="AW175" t="str">
        <f t="shared" si="18"/>
        <v/>
      </c>
      <c r="AX175" s="1" t="str">
        <f t="shared" si="19"/>
        <v/>
      </c>
      <c r="AY175" t="s">
        <v>69</v>
      </c>
      <c r="AZ175" t="str">
        <f t="shared" si="20"/>
        <v>&lt;b&gt;&lt;size=20&gt;&lt;outline color=#3D3D3D width=2&gt;&lt;color=#ffffff&gt;暴击率&lt;/color&gt;&lt;color=#5DFE61&gt;+15%&lt;/color&gt;&lt;/outline&gt;&lt;/size&gt;&lt;/b&gt;</v>
      </c>
    </row>
    <row r="176" spans="1:52">
      <c r="A176" s="8">
        <v>1103</v>
      </c>
      <c r="B176" s="8" t="s">
        <v>323</v>
      </c>
      <c r="C176" s="8" t="s">
        <v>323</v>
      </c>
      <c r="D176" s="1"/>
      <c r="E176" s="1">
        <v>11</v>
      </c>
      <c r="F176" s="1">
        <v>1</v>
      </c>
      <c r="G176" s="1">
        <v>99</v>
      </c>
      <c r="H176" s="1">
        <v>1</v>
      </c>
      <c r="I176" s="8" t="s">
        <v>136</v>
      </c>
      <c r="J176" s="8" t="str">
        <f t="shared" si="14"/>
        <v>手榴弹id1103技能描述</v>
      </c>
      <c r="K176" s="52">
        <v>4</v>
      </c>
      <c r="L176" s="52">
        <v>0.1</v>
      </c>
      <c r="O176" s="1" t="s">
        <v>76</v>
      </c>
      <c r="P176" s="8" t="s">
        <v>324</v>
      </c>
      <c r="R176" s="8">
        <v>3</v>
      </c>
      <c r="S176" s="47">
        <v>13500</v>
      </c>
      <c r="T176" s="55" t="s">
        <v>64</v>
      </c>
      <c r="U176" s="56" t="s">
        <v>77</v>
      </c>
      <c r="AK176" s="8" t="s">
        <v>76</v>
      </c>
      <c r="AL176" s="60"/>
      <c r="AM176" s="60" t="s">
        <v>78</v>
      </c>
      <c r="AN176" s="61" t="s">
        <v>79</v>
      </c>
      <c r="AS176" t="s">
        <v>68</v>
      </c>
      <c r="AT176" s="1" t="str">
        <f t="shared" si="15"/>
        <v>&lt;color=#ffffff&gt;冷却时间&lt;/color&gt;</v>
      </c>
      <c r="AU176" t="str">
        <f t="shared" si="16"/>
        <v>&lt;color=#5DFE61&gt;-10%&lt;/color&gt;</v>
      </c>
      <c r="AV176" s="1" t="str">
        <f t="shared" si="17"/>
        <v/>
      </c>
      <c r="AW176" t="str">
        <f t="shared" si="18"/>
        <v/>
      </c>
      <c r="AX176" s="1" t="str">
        <f t="shared" si="19"/>
        <v/>
      </c>
      <c r="AY176" t="s">
        <v>69</v>
      </c>
      <c r="AZ176" t="str">
        <f t="shared" si="20"/>
        <v>&lt;b&gt;&lt;size=20&gt;&lt;outline color=#3D3D3D width=2&gt;&lt;color=#ffffff&gt;冷却时间&lt;/color&gt;&lt;color=#5DFE61&gt;-10%&lt;/color&gt;&lt;/outline&gt;&lt;/size&gt;&lt;/b&gt;</v>
      </c>
    </row>
    <row r="177" spans="1:52">
      <c r="A177" s="8">
        <v>1111</v>
      </c>
      <c r="B177" s="8" t="s">
        <v>323</v>
      </c>
      <c r="C177" s="8" t="s">
        <v>323</v>
      </c>
      <c r="D177" s="1"/>
      <c r="E177" s="1">
        <v>11</v>
      </c>
      <c r="F177" s="1">
        <v>1</v>
      </c>
      <c r="G177" s="1">
        <v>99</v>
      </c>
      <c r="H177" s="1">
        <v>2</v>
      </c>
      <c r="I177" s="8" t="s">
        <v>134</v>
      </c>
      <c r="J177" s="8" t="str">
        <f t="shared" si="14"/>
        <v>手榴弹id1111技能描述</v>
      </c>
      <c r="K177" s="52">
        <v>3</v>
      </c>
      <c r="L177" s="52">
        <v>0.5</v>
      </c>
      <c r="O177" s="1" t="s">
        <v>80</v>
      </c>
      <c r="P177" s="8" t="s">
        <v>324</v>
      </c>
      <c r="R177" s="8">
        <v>3</v>
      </c>
      <c r="S177" s="47">
        <v>4500</v>
      </c>
      <c r="T177" s="55" t="s">
        <v>64</v>
      </c>
      <c r="U177" s="56" t="s">
        <v>81</v>
      </c>
      <c r="AK177" s="8" t="s">
        <v>80</v>
      </c>
      <c r="AL177" s="60"/>
      <c r="AM177" s="60" t="s">
        <v>66</v>
      </c>
      <c r="AN177" s="61" t="s">
        <v>82</v>
      </c>
      <c r="AS177" t="s">
        <v>68</v>
      </c>
      <c r="AT177" s="1" t="str">
        <f t="shared" si="15"/>
        <v>&lt;color=#ffffff&gt;伤害&lt;/color&gt;</v>
      </c>
      <c r="AU177" t="str">
        <f t="shared" si="16"/>
        <v>&lt;color=#5DFE61&gt;+50%&lt;/color&gt;</v>
      </c>
      <c r="AV177" s="1" t="str">
        <f t="shared" si="17"/>
        <v/>
      </c>
      <c r="AW177" t="str">
        <f t="shared" si="18"/>
        <v/>
      </c>
      <c r="AX177" s="1" t="str">
        <f t="shared" si="19"/>
        <v/>
      </c>
      <c r="AY177" t="s">
        <v>69</v>
      </c>
      <c r="AZ177" t="str">
        <f t="shared" si="20"/>
        <v>&lt;b&gt;&lt;size=20&gt;&lt;outline color=#3D3D3D width=2&gt;&lt;color=#ffffff&gt;伤害&lt;/color&gt;&lt;color=#5DFE61&gt;+50%&lt;/color&gt;&lt;/outline&gt;&lt;/size&gt;&lt;/b&gt;</v>
      </c>
    </row>
    <row r="178" spans="1:52">
      <c r="A178" s="8">
        <v>1112</v>
      </c>
      <c r="B178" s="8" t="s">
        <v>323</v>
      </c>
      <c r="C178" s="8" t="s">
        <v>323</v>
      </c>
      <c r="D178" s="1"/>
      <c r="E178" s="1">
        <v>11</v>
      </c>
      <c r="F178" s="1">
        <v>1</v>
      </c>
      <c r="G178" s="1">
        <v>99</v>
      </c>
      <c r="H178" s="1">
        <v>2</v>
      </c>
      <c r="I178" s="8" t="s">
        <v>73</v>
      </c>
      <c r="J178" s="8" t="str">
        <f t="shared" si="14"/>
        <v>手榴弹id1112技能描述</v>
      </c>
      <c r="K178" s="52">
        <v>1</v>
      </c>
      <c r="L178" s="52">
        <v>0.25</v>
      </c>
      <c r="O178" s="1" t="s">
        <v>83</v>
      </c>
      <c r="P178" s="8" t="s">
        <v>324</v>
      </c>
      <c r="R178" s="8">
        <v>3</v>
      </c>
      <c r="S178" s="47">
        <v>4500</v>
      </c>
      <c r="T178" s="55" t="s">
        <v>64</v>
      </c>
      <c r="U178" s="56" t="s">
        <v>84</v>
      </c>
      <c r="AK178" s="8" t="s">
        <v>83</v>
      </c>
      <c r="AL178" s="60"/>
      <c r="AM178" s="60" t="s">
        <v>73</v>
      </c>
      <c r="AN178" s="61" t="s">
        <v>67</v>
      </c>
      <c r="AS178" t="s">
        <v>68</v>
      </c>
      <c r="AT178" s="1" t="str">
        <f t="shared" si="15"/>
        <v>&lt;color=#ffffff&gt;暴击率&lt;/color&gt;</v>
      </c>
      <c r="AU178" t="str">
        <f t="shared" si="16"/>
        <v>&lt;color=#5DFE61&gt;+25%&lt;/color&gt;</v>
      </c>
      <c r="AV178" s="1" t="str">
        <f t="shared" si="17"/>
        <v/>
      </c>
      <c r="AW178" t="str">
        <f t="shared" si="18"/>
        <v/>
      </c>
      <c r="AX178" s="1" t="str">
        <f t="shared" si="19"/>
        <v/>
      </c>
      <c r="AY178" t="s">
        <v>69</v>
      </c>
      <c r="AZ178" t="str">
        <f t="shared" si="20"/>
        <v>&lt;b&gt;&lt;size=20&gt;&lt;outline color=#3D3D3D width=2&gt;&lt;color=#ffffff&gt;暴击率&lt;/color&gt;&lt;color=#5DFE61&gt;+25%&lt;/color&gt;&lt;/outline&gt;&lt;/size&gt;&lt;/b&gt;</v>
      </c>
    </row>
    <row r="179" spans="1:52">
      <c r="A179" s="8">
        <v>1113</v>
      </c>
      <c r="B179" s="8" t="s">
        <v>323</v>
      </c>
      <c r="C179" s="8" t="s">
        <v>323</v>
      </c>
      <c r="D179" s="1"/>
      <c r="E179" s="1">
        <v>11</v>
      </c>
      <c r="F179" s="1">
        <v>1</v>
      </c>
      <c r="G179" s="1">
        <v>99</v>
      </c>
      <c r="H179" s="1">
        <v>2</v>
      </c>
      <c r="I179" s="8" t="s">
        <v>137</v>
      </c>
      <c r="J179" s="8" t="str">
        <f t="shared" si="14"/>
        <v>手榴弹id1113技能描述</v>
      </c>
      <c r="K179" s="52">
        <v>2</v>
      </c>
      <c r="L179" s="52">
        <v>0.5</v>
      </c>
      <c r="O179" s="1" t="s">
        <v>86</v>
      </c>
      <c r="P179" s="8" t="s">
        <v>324</v>
      </c>
      <c r="R179" s="8">
        <v>3</v>
      </c>
      <c r="S179" s="47">
        <v>4500</v>
      </c>
      <c r="T179" s="55" t="s">
        <v>64</v>
      </c>
      <c r="U179" s="56" t="s">
        <v>87</v>
      </c>
      <c r="AK179" s="8" t="s">
        <v>86</v>
      </c>
      <c r="AL179" s="60"/>
      <c r="AM179" s="60" t="s">
        <v>88</v>
      </c>
      <c r="AN179" s="61" t="s">
        <v>82</v>
      </c>
      <c r="AS179" t="s">
        <v>68</v>
      </c>
      <c r="AT179" s="1" t="str">
        <f t="shared" si="15"/>
        <v>&lt;color=#ffffff&gt;暴击伤害&lt;/color&gt;</v>
      </c>
      <c r="AU179" t="str">
        <f t="shared" si="16"/>
        <v>&lt;color=#5DFE61&gt;+50%&lt;/color&gt;</v>
      </c>
      <c r="AV179" s="1" t="str">
        <f t="shared" si="17"/>
        <v/>
      </c>
      <c r="AW179" t="str">
        <f t="shared" si="18"/>
        <v/>
      </c>
      <c r="AX179" s="1" t="str">
        <f t="shared" si="19"/>
        <v/>
      </c>
      <c r="AY179" t="s">
        <v>69</v>
      </c>
      <c r="AZ179" t="str">
        <f t="shared" si="20"/>
        <v>&lt;b&gt;&lt;size=20&gt;&lt;outline color=#3D3D3D width=2&gt;&lt;color=#ffffff&gt;暴击伤害&lt;/color&gt;&lt;color=#5DFE61&gt;+50%&lt;/color&gt;&lt;/outline&gt;&lt;/size&gt;&lt;/b&gt;</v>
      </c>
    </row>
    <row r="180" spans="1:52">
      <c r="A180" s="8">
        <v>1114</v>
      </c>
      <c r="B180" s="8" t="s">
        <v>323</v>
      </c>
      <c r="C180" s="8" t="s">
        <v>323</v>
      </c>
      <c r="D180" s="1"/>
      <c r="E180" s="1">
        <v>11</v>
      </c>
      <c r="F180" s="1">
        <v>1</v>
      </c>
      <c r="G180" s="1">
        <v>99</v>
      </c>
      <c r="H180" s="1">
        <v>2</v>
      </c>
      <c r="I180" s="8" t="s">
        <v>136</v>
      </c>
      <c r="J180" s="8" t="str">
        <f t="shared" si="14"/>
        <v>手榴弹id1114技能描述</v>
      </c>
      <c r="K180" s="52">
        <v>4</v>
      </c>
      <c r="L180" s="52">
        <v>0.2</v>
      </c>
      <c r="O180" s="1" t="s">
        <v>89</v>
      </c>
      <c r="P180" s="8" t="s">
        <v>324</v>
      </c>
      <c r="R180" s="8">
        <v>3</v>
      </c>
      <c r="S180" s="47">
        <v>4500</v>
      </c>
      <c r="T180" s="55" t="s">
        <v>64</v>
      </c>
      <c r="U180" s="56" t="s">
        <v>90</v>
      </c>
      <c r="AK180" s="8" t="s">
        <v>89</v>
      </c>
      <c r="AL180" s="60"/>
      <c r="AM180" s="60" t="s">
        <v>78</v>
      </c>
      <c r="AN180" s="61" t="s">
        <v>91</v>
      </c>
      <c r="AS180" t="s">
        <v>68</v>
      </c>
      <c r="AT180" s="1" t="str">
        <f t="shared" si="15"/>
        <v>&lt;color=#ffffff&gt;冷却时间&lt;/color&gt;</v>
      </c>
      <c r="AU180" t="str">
        <f t="shared" si="16"/>
        <v>&lt;color=#5DFE61&gt;-20%&lt;/color&gt;</v>
      </c>
      <c r="AV180" s="1" t="str">
        <f t="shared" si="17"/>
        <v/>
      </c>
      <c r="AW180" t="str">
        <f t="shared" si="18"/>
        <v/>
      </c>
      <c r="AX180" s="1" t="str">
        <f t="shared" si="19"/>
        <v/>
      </c>
      <c r="AY180" t="s">
        <v>69</v>
      </c>
      <c r="AZ180" t="str">
        <f t="shared" si="20"/>
        <v>&lt;b&gt;&lt;size=20&gt;&lt;outline color=#3D3D3D width=2&gt;&lt;color=#ffffff&gt;冷却时间&lt;/color&gt;&lt;color=#5DFE61&gt;-20%&lt;/color&gt;&lt;/outline&gt;&lt;/size&gt;&lt;/b&gt;</v>
      </c>
    </row>
    <row r="181" spans="1:52">
      <c r="A181" s="8">
        <v>1121</v>
      </c>
      <c r="B181" s="8" t="s">
        <v>323</v>
      </c>
      <c r="C181" s="8" t="s">
        <v>323</v>
      </c>
      <c r="D181" s="1"/>
      <c r="E181" s="1">
        <v>11</v>
      </c>
      <c r="F181" s="1">
        <v>1</v>
      </c>
      <c r="G181" s="1">
        <v>99</v>
      </c>
      <c r="H181" s="1">
        <v>3</v>
      </c>
      <c r="I181" s="8" t="s">
        <v>134</v>
      </c>
      <c r="J181" s="8" t="str">
        <f t="shared" si="14"/>
        <v>手榴弹id1121技能描述</v>
      </c>
      <c r="K181" s="52">
        <v>3</v>
      </c>
      <c r="L181" s="52">
        <v>1</v>
      </c>
      <c r="O181" s="1" t="s">
        <v>92</v>
      </c>
      <c r="P181" s="8" t="s">
        <v>324</v>
      </c>
      <c r="R181" s="8">
        <v>3</v>
      </c>
      <c r="S181" s="47">
        <v>1500</v>
      </c>
      <c r="T181" s="55" t="s">
        <v>64</v>
      </c>
      <c r="U181" s="56" t="s">
        <v>93</v>
      </c>
      <c r="AK181" s="8" t="s">
        <v>92</v>
      </c>
      <c r="AL181" s="60"/>
      <c r="AM181" s="60" t="s">
        <v>66</v>
      </c>
      <c r="AN181" s="61" t="s">
        <v>94</v>
      </c>
      <c r="AS181" t="s">
        <v>68</v>
      </c>
      <c r="AT181" s="1" t="str">
        <f t="shared" si="15"/>
        <v>&lt;color=#ffffff&gt;伤害&lt;/color&gt;</v>
      </c>
      <c r="AU181" t="str">
        <f t="shared" si="16"/>
        <v>&lt;color=#5DFE61&gt;+100%&lt;/color&gt;</v>
      </c>
      <c r="AV181" s="1" t="str">
        <f t="shared" si="17"/>
        <v/>
      </c>
      <c r="AW181" t="str">
        <f t="shared" si="18"/>
        <v/>
      </c>
      <c r="AX181" s="1" t="str">
        <f t="shared" si="19"/>
        <v/>
      </c>
      <c r="AY181" t="s">
        <v>69</v>
      </c>
      <c r="AZ181" t="str">
        <f t="shared" si="20"/>
        <v>&lt;b&gt;&lt;size=20&gt;&lt;outline color=#3D3D3D width=2&gt;&lt;color=#ffffff&gt;伤害&lt;/color&gt;&lt;color=#5DFE61&gt;+100%&lt;/color&gt;&lt;/outline&gt;&lt;/size&gt;&lt;/b&gt;</v>
      </c>
    </row>
    <row r="182" spans="1:52">
      <c r="A182" s="8">
        <v>1122</v>
      </c>
      <c r="B182" s="8" t="s">
        <v>323</v>
      </c>
      <c r="C182" s="8" t="s">
        <v>323</v>
      </c>
      <c r="D182" s="1"/>
      <c r="E182" s="1">
        <v>11</v>
      </c>
      <c r="F182" s="1">
        <v>1</v>
      </c>
      <c r="G182" s="1">
        <v>99</v>
      </c>
      <c r="H182" s="1">
        <v>3</v>
      </c>
      <c r="I182" s="8" t="s">
        <v>73</v>
      </c>
      <c r="J182" s="8" t="str">
        <f t="shared" si="14"/>
        <v>手榴弹id1122技能描述</v>
      </c>
      <c r="K182" s="52">
        <v>1</v>
      </c>
      <c r="L182" s="52">
        <v>0.5</v>
      </c>
      <c r="O182" s="1" t="s">
        <v>95</v>
      </c>
      <c r="P182" s="8" t="s">
        <v>324</v>
      </c>
      <c r="R182" s="8">
        <v>3</v>
      </c>
      <c r="S182" s="47">
        <v>1500</v>
      </c>
      <c r="T182" s="55" t="s">
        <v>64</v>
      </c>
      <c r="U182" s="56" t="s">
        <v>96</v>
      </c>
      <c r="AK182" s="8" t="s">
        <v>95</v>
      </c>
      <c r="AL182" s="60"/>
      <c r="AM182" s="60" t="s">
        <v>73</v>
      </c>
      <c r="AN182" s="61" t="s">
        <v>82</v>
      </c>
      <c r="AS182" t="s">
        <v>68</v>
      </c>
      <c r="AT182" s="1" t="str">
        <f t="shared" si="15"/>
        <v>&lt;color=#ffffff&gt;暴击率&lt;/color&gt;</v>
      </c>
      <c r="AU182" t="str">
        <f t="shared" si="16"/>
        <v>&lt;color=#5DFE61&gt;+50%&lt;/color&gt;</v>
      </c>
      <c r="AV182" s="1" t="str">
        <f t="shared" si="17"/>
        <v/>
      </c>
      <c r="AW182" t="str">
        <f t="shared" si="18"/>
        <v/>
      </c>
      <c r="AX182" s="1" t="str">
        <f t="shared" si="19"/>
        <v/>
      </c>
      <c r="AY182" t="s">
        <v>69</v>
      </c>
      <c r="AZ182" t="str">
        <f t="shared" si="20"/>
        <v>&lt;b&gt;&lt;size=20&gt;&lt;outline color=#3D3D3D width=2&gt;&lt;color=#ffffff&gt;暴击率&lt;/color&gt;&lt;color=#5DFE61&gt;+50%&lt;/color&gt;&lt;/outline&gt;&lt;/size&gt;&lt;/b&gt;</v>
      </c>
    </row>
    <row r="183" spans="1:52">
      <c r="A183" s="8">
        <v>1123</v>
      </c>
      <c r="B183" s="8" t="s">
        <v>323</v>
      </c>
      <c r="C183" s="8" t="s">
        <v>323</v>
      </c>
      <c r="D183" s="1"/>
      <c r="E183" s="1">
        <v>11</v>
      </c>
      <c r="F183" s="1">
        <v>1</v>
      </c>
      <c r="G183" s="1">
        <v>99</v>
      </c>
      <c r="H183" s="1">
        <v>3</v>
      </c>
      <c r="I183" s="8" t="s">
        <v>137</v>
      </c>
      <c r="J183" s="8" t="str">
        <f t="shared" si="14"/>
        <v>手榴弹id1123技能描述</v>
      </c>
      <c r="K183" s="52">
        <v>2</v>
      </c>
      <c r="L183" s="52">
        <v>1</v>
      </c>
      <c r="O183" s="1" t="s">
        <v>97</v>
      </c>
      <c r="P183" s="8" t="s">
        <v>324</v>
      </c>
      <c r="R183" s="8">
        <v>3</v>
      </c>
      <c r="S183" s="47">
        <v>1500</v>
      </c>
      <c r="T183" s="55" t="s">
        <v>64</v>
      </c>
      <c r="U183" s="56" t="s">
        <v>98</v>
      </c>
      <c r="AK183" s="8" t="s">
        <v>97</v>
      </c>
      <c r="AL183" s="60"/>
      <c r="AM183" s="60" t="s">
        <v>88</v>
      </c>
      <c r="AN183" s="61" t="s">
        <v>94</v>
      </c>
      <c r="AS183" t="s">
        <v>68</v>
      </c>
      <c r="AT183" s="1" t="str">
        <f t="shared" si="15"/>
        <v>&lt;color=#ffffff&gt;暴击伤害&lt;/color&gt;</v>
      </c>
      <c r="AU183" t="str">
        <f t="shared" si="16"/>
        <v>&lt;color=#5DFE61&gt;+100%&lt;/color&gt;</v>
      </c>
      <c r="AV183" s="1" t="str">
        <f t="shared" si="17"/>
        <v/>
      </c>
      <c r="AW183" t="str">
        <f t="shared" si="18"/>
        <v/>
      </c>
      <c r="AX183" s="1" t="str">
        <f t="shared" si="19"/>
        <v/>
      </c>
      <c r="AY183" t="s">
        <v>69</v>
      </c>
      <c r="AZ183" t="str">
        <f t="shared" si="20"/>
        <v>&lt;b&gt;&lt;size=20&gt;&lt;outline color=#3D3D3D width=2&gt;&lt;color=#ffffff&gt;暴击伤害&lt;/color&gt;&lt;color=#5DFE61&gt;+100%&lt;/color&gt;&lt;/outline&gt;&lt;/size&gt;&lt;/b&gt;</v>
      </c>
    </row>
    <row r="184" spans="1:52">
      <c r="A184" s="8">
        <v>1124</v>
      </c>
      <c r="B184" s="8" t="s">
        <v>323</v>
      </c>
      <c r="C184" s="8" t="s">
        <v>323</v>
      </c>
      <c r="D184" s="1"/>
      <c r="E184" s="1">
        <v>11</v>
      </c>
      <c r="F184" s="1">
        <v>1</v>
      </c>
      <c r="G184" s="1">
        <v>99</v>
      </c>
      <c r="H184" s="1">
        <v>3</v>
      </c>
      <c r="I184" s="8" t="s">
        <v>136</v>
      </c>
      <c r="J184" s="8" t="str">
        <f t="shared" si="14"/>
        <v>手榴弹id1124技能描述</v>
      </c>
      <c r="K184" s="52">
        <v>4</v>
      </c>
      <c r="L184" s="52">
        <v>0.3</v>
      </c>
      <c r="O184" s="1" t="s">
        <v>99</v>
      </c>
      <c r="P184" s="8" t="s">
        <v>324</v>
      </c>
      <c r="R184" s="8">
        <v>3</v>
      </c>
      <c r="S184" s="47">
        <v>1500</v>
      </c>
      <c r="T184" s="55" t="s">
        <v>64</v>
      </c>
      <c r="U184" s="56" t="s">
        <v>100</v>
      </c>
      <c r="AK184" s="8" t="s">
        <v>99</v>
      </c>
      <c r="AL184" s="60"/>
      <c r="AM184" s="60" t="s">
        <v>78</v>
      </c>
      <c r="AN184" s="61" t="s">
        <v>101</v>
      </c>
      <c r="AS184" t="s">
        <v>68</v>
      </c>
      <c r="AT184" s="1" t="str">
        <f t="shared" si="15"/>
        <v>&lt;color=#ffffff&gt;冷却时间&lt;/color&gt;</v>
      </c>
      <c r="AU184" t="str">
        <f t="shared" si="16"/>
        <v>&lt;color=#5DFE61&gt;-30%&lt;/color&gt;</v>
      </c>
      <c r="AV184" s="1" t="str">
        <f t="shared" si="17"/>
        <v/>
      </c>
      <c r="AW184" t="str">
        <f t="shared" si="18"/>
        <v/>
      </c>
      <c r="AX184" s="1" t="str">
        <f t="shared" si="19"/>
        <v/>
      </c>
      <c r="AY184" t="s">
        <v>69</v>
      </c>
      <c r="AZ184" t="str">
        <f t="shared" si="20"/>
        <v>&lt;b&gt;&lt;size=20&gt;&lt;outline color=#3D3D3D width=2&gt;&lt;color=#ffffff&gt;冷却时间&lt;/color&gt;&lt;color=#5DFE61&gt;-30%&lt;/color&gt;&lt;/outline&gt;&lt;/size&gt;&lt;/b&gt;</v>
      </c>
    </row>
    <row r="185" spans="1:52">
      <c r="A185" s="8">
        <v>1131</v>
      </c>
      <c r="B185" s="8" t="s">
        <v>323</v>
      </c>
      <c r="C185" s="8" t="s">
        <v>323</v>
      </c>
      <c r="D185" s="1"/>
      <c r="E185" s="1">
        <v>11</v>
      </c>
      <c r="F185" s="1">
        <v>2</v>
      </c>
      <c r="G185" s="1">
        <v>1</v>
      </c>
      <c r="H185" s="1">
        <v>2</v>
      </c>
      <c r="I185" s="8" t="s">
        <v>275</v>
      </c>
      <c r="J185" s="8" t="str">
        <f t="shared" si="14"/>
        <v>手榴弹id1131技能描述</v>
      </c>
      <c r="K185" s="52">
        <v>6</v>
      </c>
      <c r="L185" s="52">
        <v>1</v>
      </c>
      <c r="O185" s="1" t="s">
        <v>275</v>
      </c>
      <c r="P185" s="8" t="s">
        <v>324</v>
      </c>
      <c r="R185" s="8">
        <v>3</v>
      </c>
      <c r="S185" s="47">
        <v>4500</v>
      </c>
      <c r="T185" s="55"/>
      <c r="U185" s="56"/>
      <c r="Z185" s="49" t="s">
        <v>200</v>
      </c>
      <c r="AK185" s="8" t="s">
        <v>275</v>
      </c>
      <c r="AL185" s="60"/>
      <c r="AM185" s="60" t="s">
        <v>201</v>
      </c>
      <c r="AN185" s="61"/>
      <c r="AS185" t="s">
        <v>68</v>
      </c>
      <c r="AT185" s="1" t="str">
        <f t="shared" si="15"/>
        <v>&lt;color=#ffffff&gt;数量&lt;/color&gt;</v>
      </c>
      <c r="AU185" t="str">
        <f t="shared" si="16"/>
        <v/>
      </c>
      <c r="AV185" s="1" t="str">
        <f t="shared" si="17"/>
        <v/>
      </c>
      <c r="AW185" t="str">
        <f t="shared" si="18"/>
        <v/>
      </c>
      <c r="AX185" s="1" t="str">
        <f t="shared" si="19"/>
        <v/>
      </c>
      <c r="AY185" t="s">
        <v>69</v>
      </c>
      <c r="AZ185" t="str">
        <f t="shared" si="20"/>
        <v>&lt;b&gt;&lt;size=20&gt;&lt;outline color=#3D3D3D width=2&gt;&lt;color=#ffffff&gt;数量&lt;/color&gt;&lt;/outline&gt;&lt;/size&gt;&lt;/b&gt;</v>
      </c>
    </row>
    <row r="186" spans="1:52">
      <c r="A186" s="8">
        <v>1132</v>
      </c>
      <c r="B186" s="8" t="s">
        <v>323</v>
      </c>
      <c r="C186" s="8" t="s">
        <v>323</v>
      </c>
      <c r="D186" s="1"/>
      <c r="E186" s="1">
        <v>11</v>
      </c>
      <c r="F186" s="1">
        <v>2</v>
      </c>
      <c r="G186" s="1">
        <v>1</v>
      </c>
      <c r="H186" s="1">
        <v>2</v>
      </c>
      <c r="I186" s="8" t="s">
        <v>173</v>
      </c>
      <c r="J186" s="8" t="str">
        <f t="shared" si="14"/>
        <v>手榴弹id1132技能描述</v>
      </c>
      <c r="K186" s="8">
        <v>13</v>
      </c>
      <c r="L186" s="8">
        <v>0.5</v>
      </c>
      <c r="O186" s="1" t="s">
        <v>174</v>
      </c>
      <c r="P186" s="8" t="s">
        <v>324</v>
      </c>
      <c r="R186" s="8">
        <v>3</v>
      </c>
      <c r="S186" s="47">
        <v>4500</v>
      </c>
      <c r="T186" s="55"/>
      <c r="U186" s="56"/>
      <c r="AE186" s="49" t="s">
        <v>175</v>
      </c>
      <c r="AK186" s="8" t="s">
        <v>174</v>
      </c>
      <c r="AL186" s="60"/>
      <c r="AM186" s="60" t="s">
        <v>176</v>
      </c>
      <c r="AN186" s="61" t="s">
        <v>177</v>
      </c>
      <c r="AO186" s="50" t="s">
        <v>178</v>
      </c>
      <c r="AS186" t="s">
        <v>68</v>
      </c>
      <c r="AT186" s="1" t="str">
        <f t="shared" si="15"/>
        <v>&lt;color=#ffffff&gt;击中敌人添加&lt;/color&gt;</v>
      </c>
      <c r="AU186" t="str">
        <f t="shared" si="16"/>
        <v>&lt;color=#5DFE61&gt;点燃&lt;/color&gt;</v>
      </c>
      <c r="AV186" s="1" t="str">
        <f t="shared" si="17"/>
        <v>&lt;color=#ffffff&gt;效果，造成持续伤害&lt;/color&gt;</v>
      </c>
      <c r="AW186" t="str">
        <f t="shared" si="18"/>
        <v/>
      </c>
      <c r="AX186" s="1" t="str">
        <f t="shared" si="19"/>
        <v/>
      </c>
      <c r="AY186" t="s">
        <v>69</v>
      </c>
      <c r="AZ186" t="str">
        <f t="shared" si="20"/>
        <v>&lt;b&gt;&lt;size=20&gt;&lt;outline color=#3D3D3D width=2&gt;&lt;color=#ffffff&gt;击中敌人添加&lt;/color&gt;&lt;color=#5DFE61&gt;点燃&lt;/color&gt;&lt;color=#ffffff&gt;效果，造成持续伤害&lt;/color&gt;&lt;/outline&gt;&lt;/size&gt;&lt;/b&gt;</v>
      </c>
    </row>
    <row r="187" spans="1:52">
      <c r="A187" s="8">
        <v>1141</v>
      </c>
      <c r="B187" s="8" t="s">
        <v>323</v>
      </c>
      <c r="C187" s="8" t="s">
        <v>323</v>
      </c>
      <c r="D187" s="1"/>
      <c r="E187" s="1">
        <v>11</v>
      </c>
      <c r="F187" s="1">
        <v>2</v>
      </c>
      <c r="G187" s="1">
        <v>1</v>
      </c>
      <c r="H187" s="1">
        <v>3</v>
      </c>
      <c r="I187" s="8" t="s">
        <v>313</v>
      </c>
      <c r="J187" s="8" t="str">
        <f t="shared" si="14"/>
        <v>手榴弹id1141技能描述</v>
      </c>
      <c r="K187" s="52">
        <v>6</v>
      </c>
      <c r="L187" s="52">
        <v>1</v>
      </c>
      <c r="M187" s="8">
        <v>3</v>
      </c>
      <c r="N187" s="8">
        <v>0.5</v>
      </c>
      <c r="O187" s="1" t="s">
        <v>325</v>
      </c>
      <c r="P187" s="8" t="s">
        <v>324</v>
      </c>
      <c r="R187" s="8">
        <v>3</v>
      </c>
      <c r="S187" s="47">
        <v>1500</v>
      </c>
      <c r="T187" s="55" t="s">
        <v>64</v>
      </c>
      <c r="U187" s="56" t="s">
        <v>81</v>
      </c>
      <c r="Z187" s="49" t="s">
        <v>200</v>
      </c>
      <c r="AK187" s="8" t="s">
        <v>325</v>
      </c>
      <c r="AL187" s="60"/>
      <c r="AM187" s="60" t="s">
        <v>201</v>
      </c>
      <c r="AN187" s="61" t="s">
        <v>106</v>
      </c>
      <c r="AO187" s="50" t="s">
        <v>131</v>
      </c>
      <c r="AP187" s="49" t="s">
        <v>82</v>
      </c>
      <c r="AS187" t="s">
        <v>68</v>
      </c>
      <c r="AT187" s="1" t="str">
        <f t="shared" si="15"/>
        <v>&lt;color=#ffffff&gt;数量&lt;/color&gt;</v>
      </c>
      <c r="AU187" t="str">
        <f t="shared" si="16"/>
        <v>&lt;color=#5DFE61&gt;+1&lt;/color&gt;</v>
      </c>
      <c r="AV187" s="1" t="str">
        <f t="shared" si="17"/>
        <v>&lt;color=#ffffff&gt;，伤害&lt;/color&gt;</v>
      </c>
      <c r="AW187" t="str">
        <f t="shared" si="18"/>
        <v>&lt;color=#5DFE61&gt;+50%&lt;/color&gt;</v>
      </c>
      <c r="AX187" s="1" t="str">
        <f t="shared" si="19"/>
        <v/>
      </c>
      <c r="AY187" t="s">
        <v>69</v>
      </c>
      <c r="AZ187" t="str">
        <f t="shared" si="20"/>
        <v>&lt;b&gt;&lt;size=20&gt;&lt;outline color=#3D3D3D width=2&gt;&lt;color=#ffffff&gt;数量&lt;/color&gt;&lt;color=#5DFE61&gt;+1&lt;/color&gt;&lt;color=#ffffff&gt;，伤害&lt;/color&gt;&lt;color=#5DFE61&gt;+50%&lt;/color&gt;&lt;/outline&gt;&lt;/size&gt;&lt;/b&gt;</v>
      </c>
    </row>
    <row r="188" spans="1:52">
      <c r="A188" s="8">
        <v>1142</v>
      </c>
      <c r="B188" s="8" t="s">
        <v>323</v>
      </c>
      <c r="C188" s="8" t="s">
        <v>323</v>
      </c>
      <c r="D188" s="1"/>
      <c r="E188" s="1">
        <v>11</v>
      </c>
      <c r="F188" s="1">
        <v>2</v>
      </c>
      <c r="G188" s="1">
        <v>1</v>
      </c>
      <c r="H188" s="1">
        <v>3</v>
      </c>
      <c r="I188" s="8" t="s">
        <v>326</v>
      </c>
      <c r="J188" s="8" t="str">
        <f t="shared" si="14"/>
        <v>手榴弹id1142技能描述</v>
      </c>
      <c r="K188" s="52">
        <v>5</v>
      </c>
      <c r="L188" s="52">
        <v>2</v>
      </c>
      <c r="M188" s="8">
        <v>3</v>
      </c>
      <c r="N188" s="8">
        <v>0.5</v>
      </c>
      <c r="O188" s="1" t="s">
        <v>327</v>
      </c>
      <c r="P188" s="8" t="s">
        <v>324</v>
      </c>
      <c r="R188" s="8">
        <v>3</v>
      </c>
      <c r="S188" s="47">
        <v>1500</v>
      </c>
      <c r="T188" s="55" t="s">
        <v>64</v>
      </c>
      <c r="U188" s="56" t="s">
        <v>81</v>
      </c>
      <c r="AB188" s="49" t="s">
        <v>280</v>
      </c>
      <c r="AK188" s="8" t="s">
        <v>327</v>
      </c>
      <c r="AL188" s="60"/>
      <c r="AM188" s="60" t="s">
        <v>328</v>
      </c>
      <c r="AN188" s="61" t="s">
        <v>329</v>
      </c>
      <c r="AO188" s="50" t="s">
        <v>131</v>
      </c>
      <c r="AP188" s="49" t="s">
        <v>82</v>
      </c>
      <c r="AS188" t="s">
        <v>68</v>
      </c>
      <c r="AT188" s="1" t="str">
        <f t="shared" si="15"/>
        <v>&lt;color=#ffffff&gt;爆炸范围&lt;/color&gt;</v>
      </c>
      <c r="AU188" t="str">
        <f t="shared" si="16"/>
        <v>&lt;color=#5DFE61&gt;x2&lt;/color&gt;</v>
      </c>
      <c r="AV188" s="1" t="str">
        <f t="shared" si="17"/>
        <v>&lt;color=#ffffff&gt;，伤害&lt;/color&gt;</v>
      </c>
      <c r="AW188" t="str">
        <f t="shared" si="18"/>
        <v>&lt;color=#5DFE61&gt;+50%&lt;/color&gt;</v>
      </c>
      <c r="AX188" s="1" t="str">
        <f t="shared" si="19"/>
        <v/>
      </c>
      <c r="AY188" t="s">
        <v>69</v>
      </c>
      <c r="AZ188" t="str">
        <f t="shared" si="20"/>
        <v>&lt;b&gt;&lt;size=20&gt;&lt;outline color=#3D3D3D width=2&gt;&lt;color=#ffffff&gt;爆炸范围&lt;/color&gt;&lt;color=#5DFE61&gt;x2&lt;/color&gt;&lt;color=#ffffff&gt;，伤害&lt;/color&gt;&lt;color=#5DFE61&gt;+50%&lt;/color&gt;&lt;/outline&gt;&lt;/size&gt;&lt;/b&gt;</v>
      </c>
    </row>
    <row r="189" spans="1:52">
      <c r="A189" s="8">
        <v>1151</v>
      </c>
      <c r="B189" s="8" t="s">
        <v>323</v>
      </c>
      <c r="C189" s="8" t="s">
        <v>323</v>
      </c>
      <c r="D189" s="1"/>
      <c r="E189" s="1">
        <v>11</v>
      </c>
      <c r="F189" s="1">
        <v>2</v>
      </c>
      <c r="G189" s="1">
        <v>1</v>
      </c>
      <c r="H189" s="1">
        <v>4</v>
      </c>
      <c r="I189" s="8" t="s">
        <v>330</v>
      </c>
      <c r="J189" s="8" t="str">
        <f t="shared" si="14"/>
        <v>手榴弹id1151技能描述</v>
      </c>
      <c r="K189" s="52">
        <v>1</v>
      </c>
      <c r="L189" s="52">
        <v>0.5</v>
      </c>
      <c r="O189" s="1" t="s">
        <v>331</v>
      </c>
      <c r="P189" s="8" t="s">
        <v>324</v>
      </c>
      <c r="R189" s="8">
        <v>3</v>
      </c>
      <c r="S189" s="47">
        <v>500</v>
      </c>
      <c r="T189" s="55" t="s">
        <v>64</v>
      </c>
      <c r="U189" s="56" t="s">
        <v>96</v>
      </c>
      <c r="X189" s="49" t="s">
        <v>332</v>
      </c>
      <c r="Y189" s="49" t="s">
        <v>333</v>
      </c>
      <c r="AK189" s="8" t="s">
        <v>331</v>
      </c>
      <c r="AL189" s="60"/>
      <c r="AM189" s="60" t="s">
        <v>73</v>
      </c>
      <c r="AN189" s="61" t="s">
        <v>82</v>
      </c>
      <c r="AO189" s="50" t="s">
        <v>334</v>
      </c>
      <c r="AP189" s="49" t="s">
        <v>335</v>
      </c>
      <c r="AS189" t="s">
        <v>68</v>
      </c>
      <c r="AT189" s="1" t="str">
        <f t="shared" si="15"/>
        <v>&lt;color=#ffffff&gt;暴击率&lt;/color&gt;</v>
      </c>
      <c r="AU189" t="str">
        <f t="shared" si="16"/>
        <v>&lt;color=#5DFE61&gt;+50%&lt;/color&gt;</v>
      </c>
      <c r="AV189" s="1" t="str">
        <f t="shared" si="17"/>
        <v>&lt;color=#ffffff&gt;，对点燃敌人伤害额外&lt;/color&gt;</v>
      </c>
      <c r="AW189" t="str">
        <f t="shared" si="18"/>
        <v>&lt;color=#5DFE61&gt;+500%&lt;/color&gt;</v>
      </c>
      <c r="AX189" s="1" t="str">
        <f t="shared" si="19"/>
        <v/>
      </c>
      <c r="AY189" t="s">
        <v>69</v>
      </c>
      <c r="AZ189" t="str">
        <f t="shared" si="20"/>
        <v>&lt;b&gt;&lt;size=20&gt;&lt;outline color=#3D3D3D width=2&gt;&lt;color=#ffffff&gt;暴击率&lt;/color&gt;&lt;color=#5DFE61&gt;+50%&lt;/color&gt;&lt;color=#ffffff&gt;，对点燃敌人伤害额外&lt;/color&gt;&lt;color=#5DFE61&gt;+500%&lt;/color&gt;&lt;/outline&gt;&lt;/size&gt;&lt;/b&gt;</v>
      </c>
    </row>
    <row r="190" spans="1:52">
      <c r="A190" s="8">
        <v>1152</v>
      </c>
      <c r="B190" s="8" t="s">
        <v>323</v>
      </c>
      <c r="C190" s="8" t="s">
        <v>323</v>
      </c>
      <c r="D190" s="1"/>
      <c r="E190" s="1">
        <v>11</v>
      </c>
      <c r="F190" s="1">
        <v>2</v>
      </c>
      <c r="G190" s="1">
        <v>1</v>
      </c>
      <c r="H190" s="1">
        <v>4</v>
      </c>
      <c r="I190" s="8" t="s">
        <v>119</v>
      </c>
      <c r="J190" s="8" t="str">
        <f t="shared" si="14"/>
        <v>手榴弹id1152技能描述</v>
      </c>
      <c r="K190" s="52">
        <v>9</v>
      </c>
      <c r="L190" s="52">
        <v>3.5</v>
      </c>
      <c r="O190" s="1" t="s">
        <v>120</v>
      </c>
      <c r="P190" s="8" t="s">
        <v>324</v>
      </c>
      <c r="R190" s="8">
        <v>3</v>
      </c>
      <c r="S190" s="47">
        <v>500</v>
      </c>
      <c r="T190" s="55" t="s">
        <v>64</v>
      </c>
      <c r="U190" s="56" t="s">
        <v>121</v>
      </c>
      <c r="AK190" s="8" t="s">
        <v>120</v>
      </c>
      <c r="AL190" s="60"/>
      <c r="AM190" s="60" t="s">
        <v>122</v>
      </c>
      <c r="AN190" s="61" t="s">
        <v>123</v>
      </c>
      <c r="AO190" s="50" t="s">
        <v>124</v>
      </c>
      <c r="AP190" s="49" t="s">
        <v>125</v>
      </c>
      <c r="AQ190" s="50" t="s">
        <v>66</v>
      </c>
      <c r="AS190" t="s">
        <v>68</v>
      </c>
      <c r="AT190" s="1" t="str">
        <f t="shared" si="15"/>
        <v>&lt;color=#ffffff&gt;对敌人&lt;/color&gt;</v>
      </c>
      <c r="AU190" t="str">
        <f t="shared" si="16"/>
        <v>&lt;color=#5DFE61&gt;35%&lt;/color&gt;</v>
      </c>
      <c r="AV190" s="1" t="str">
        <f t="shared" si="17"/>
        <v>&lt;color=#ffffff&gt;几率造成&lt;/color&gt;</v>
      </c>
      <c r="AW190" t="str">
        <f t="shared" si="18"/>
        <v>&lt;color=#5DFE61&gt;10倍&lt;/color&gt;</v>
      </c>
      <c r="AX190" s="1" t="str">
        <f t="shared" si="19"/>
        <v>&lt;color=#ffffff&gt;伤害&lt;/color&gt;</v>
      </c>
      <c r="AY190" t="s">
        <v>69</v>
      </c>
      <c r="AZ190" t="str">
        <f t="shared" si="20"/>
        <v>&lt;b&gt;&lt;size=20&gt;&lt;outline color=#3D3D3D width=2&gt;&lt;color=#ffffff&gt;对敌人&lt;/color&gt;&lt;color=#5DFE61&gt;35%&lt;/color&gt;&lt;color=#ffffff&gt;几率造成&lt;/color&gt;&lt;color=#5DFE61&gt;10倍&lt;/color&gt;&lt;color=#ffffff&gt;伤害&lt;/color&gt;&lt;/outline&gt;&lt;/size&gt;&lt;/b&gt;</v>
      </c>
    </row>
    <row r="191" spans="1:52">
      <c r="A191" s="8">
        <v>1201</v>
      </c>
      <c r="B191" s="8" t="s">
        <v>336</v>
      </c>
      <c r="C191" s="8" t="s">
        <v>336</v>
      </c>
      <c r="D191" s="1"/>
      <c r="E191" s="1">
        <v>12</v>
      </c>
      <c r="F191" s="1">
        <v>1</v>
      </c>
      <c r="G191" s="1">
        <v>99</v>
      </c>
      <c r="H191" s="1">
        <v>1</v>
      </c>
      <c r="I191" s="8" t="s">
        <v>134</v>
      </c>
      <c r="J191" s="8" t="str">
        <f t="shared" si="14"/>
        <v>激光枪id1201技能描述</v>
      </c>
      <c r="K191" s="52">
        <v>3</v>
      </c>
      <c r="L191" s="52">
        <v>0.25</v>
      </c>
      <c r="O191" s="1" t="s">
        <v>62</v>
      </c>
      <c r="P191" s="8" t="s">
        <v>337</v>
      </c>
      <c r="R191" s="8">
        <v>3</v>
      </c>
      <c r="S191" s="47">
        <v>13500</v>
      </c>
      <c r="T191" s="55" t="s">
        <v>64</v>
      </c>
      <c r="U191" s="56" t="s">
        <v>65</v>
      </c>
      <c r="AK191" s="8" t="s">
        <v>62</v>
      </c>
      <c r="AL191" s="60"/>
      <c r="AM191" s="60" t="s">
        <v>66</v>
      </c>
      <c r="AN191" s="61" t="s">
        <v>67</v>
      </c>
      <c r="AS191" t="s">
        <v>68</v>
      </c>
      <c r="AT191" s="1" t="str">
        <f t="shared" si="15"/>
        <v>&lt;color=#ffffff&gt;伤害&lt;/color&gt;</v>
      </c>
      <c r="AU191" t="str">
        <f t="shared" si="16"/>
        <v>&lt;color=#5DFE61&gt;+25%&lt;/color&gt;</v>
      </c>
      <c r="AV191" s="1" t="str">
        <f t="shared" si="17"/>
        <v/>
      </c>
      <c r="AW191" t="str">
        <f t="shared" si="18"/>
        <v/>
      </c>
      <c r="AX191" s="1" t="str">
        <f t="shared" si="19"/>
        <v/>
      </c>
      <c r="AY191" t="s">
        <v>69</v>
      </c>
      <c r="AZ191" t="str">
        <f t="shared" si="20"/>
        <v>&lt;b&gt;&lt;size=20&gt;&lt;outline color=#3D3D3D width=2&gt;&lt;color=#ffffff&gt;伤害&lt;/color&gt;&lt;color=#5DFE61&gt;+25%&lt;/color&gt;&lt;/outline&gt;&lt;/size&gt;&lt;/b&gt;</v>
      </c>
    </row>
    <row r="192" spans="1:52">
      <c r="A192" s="8">
        <v>1202</v>
      </c>
      <c r="B192" s="8" t="s">
        <v>336</v>
      </c>
      <c r="C192" s="8" t="s">
        <v>336</v>
      </c>
      <c r="D192" s="1"/>
      <c r="E192" s="1">
        <v>12</v>
      </c>
      <c r="F192" s="1">
        <v>1</v>
      </c>
      <c r="G192" s="1">
        <v>99</v>
      </c>
      <c r="H192" s="1">
        <v>1</v>
      </c>
      <c r="I192" s="8" t="s">
        <v>73</v>
      </c>
      <c r="J192" s="8" t="str">
        <f t="shared" si="14"/>
        <v>激光枪id1202技能描述</v>
      </c>
      <c r="K192" s="52">
        <v>1</v>
      </c>
      <c r="L192" s="52">
        <v>0.15</v>
      </c>
      <c r="O192" s="1" t="s">
        <v>71</v>
      </c>
      <c r="P192" s="8" t="s">
        <v>337</v>
      </c>
      <c r="R192" s="8">
        <v>3</v>
      </c>
      <c r="S192" s="47">
        <v>13500</v>
      </c>
      <c r="T192" s="55" t="s">
        <v>64</v>
      </c>
      <c r="U192" s="56" t="s">
        <v>72</v>
      </c>
      <c r="AK192" s="8" t="s">
        <v>71</v>
      </c>
      <c r="AL192" s="60"/>
      <c r="AM192" s="60" t="s">
        <v>73</v>
      </c>
      <c r="AN192" s="61" t="s">
        <v>74</v>
      </c>
      <c r="AS192" t="s">
        <v>68</v>
      </c>
      <c r="AT192" s="1" t="str">
        <f t="shared" si="15"/>
        <v>&lt;color=#ffffff&gt;暴击率&lt;/color&gt;</v>
      </c>
      <c r="AU192" t="str">
        <f t="shared" si="16"/>
        <v>&lt;color=#5DFE61&gt;+15%&lt;/color&gt;</v>
      </c>
      <c r="AV192" s="1" t="str">
        <f t="shared" si="17"/>
        <v/>
      </c>
      <c r="AW192" t="str">
        <f t="shared" si="18"/>
        <v/>
      </c>
      <c r="AX192" s="1" t="str">
        <f t="shared" si="19"/>
        <v/>
      </c>
      <c r="AY192" t="s">
        <v>69</v>
      </c>
      <c r="AZ192" t="str">
        <f t="shared" si="20"/>
        <v>&lt;b&gt;&lt;size=20&gt;&lt;outline color=#3D3D3D width=2&gt;&lt;color=#ffffff&gt;暴击率&lt;/color&gt;&lt;color=#5DFE61&gt;+15%&lt;/color&gt;&lt;/outline&gt;&lt;/size&gt;&lt;/b&gt;</v>
      </c>
    </row>
    <row r="193" spans="1:52">
      <c r="A193" s="8">
        <v>1203</v>
      </c>
      <c r="B193" s="8" t="s">
        <v>336</v>
      </c>
      <c r="C193" s="8" t="s">
        <v>336</v>
      </c>
      <c r="D193" s="1"/>
      <c r="E193" s="1">
        <v>12</v>
      </c>
      <c r="F193" s="1">
        <v>1</v>
      </c>
      <c r="G193" s="1">
        <v>99</v>
      </c>
      <c r="H193" s="1">
        <v>1</v>
      </c>
      <c r="I193" s="8" t="s">
        <v>136</v>
      </c>
      <c r="J193" s="8" t="str">
        <f t="shared" si="14"/>
        <v>激光枪id1203技能描述</v>
      </c>
      <c r="K193" s="52">
        <v>4</v>
      </c>
      <c r="L193" s="52">
        <v>0.1</v>
      </c>
      <c r="O193" s="1" t="s">
        <v>76</v>
      </c>
      <c r="P193" s="8" t="s">
        <v>337</v>
      </c>
      <c r="R193" s="8">
        <v>3</v>
      </c>
      <c r="S193" s="47">
        <v>13500</v>
      </c>
      <c r="T193" s="55" t="s">
        <v>64</v>
      </c>
      <c r="U193" s="56" t="s">
        <v>77</v>
      </c>
      <c r="AK193" s="8" t="s">
        <v>76</v>
      </c>
      <c r="AL193" s="60"/>
      <c r="AM193" s="60" t="s">
        <v>78</v>
      </c>
      <c r="AN193" s="61" t="s">
        <v>79</v>
      </c>
      <c r="AS193" t="s">
        <v>68</v>
      </c>
      <c r="AT193" s="1" t="str">
        <f t="shared" si="15"/>
        <v>&lt;color=#ffffff&gt;冷却时间&lt;/color&gt;</v>
      </c>
      <c r="AU193" t="str">
        <f t="shared" si="16"/>
        <v>&lt;color=#5DFE61&gt;-10%&lt;/color&gt;</v>
      </c>
      <c r="AV193" s="1" t="str">
        <f t="shared" si="17"/>
        <v/>
      </c>
      <c r="AW193" t="str">
        <f t="shared" si="18"/>
        <v/>
      </c>
      <c r="AX193" s="1" t="str">
        <f t="shared" si="19"/>
        <v/>
      </c>
      <c r="AY193" t="s">
        <v>69</v>
      </c>
      <c r="AZ193" t="str">
        <f t="shared" si="20"/>
        <v>&lt;b&gt;&lt;size=20&gt;&lt;outline color=#3D3D3D width=2&gt;&lt;color=#ffffff&gt;冷却时间&lt;/color&gt;&lt;color=#5DFE61&gt;-10%&lt;/color&gt;&lt;/outline&gt;&lt;/size&gt;&lt;/b&gt;</v>
      </c>
    </row>
    <row r="194" spans="1:52">
      <c r="A194" s="8">
        <v>1211</v>
      </c>
      <c r="B194" s="8" t="s">
        <v>336</v>
      </c>
      <c r="C194" s="8" t="s">
        <v>336</v>
      </c>
      <c r="D194" s="1"/>
      <c r="E194" s="1">
        <v>12</v>
      </c>
      <c r="F194" s="1">
        <v>1</v>
      </c>
      <c r="G194" s="1">
        <v>99</v>
      </c>
      <c r="H194" s="1">
        <v>2</v>
      </c>
      <c r="I194" s="8" t="s">
        <v>134</v>
      </c>
      <c r="J194" s="8" t="str">
        <f t="shared" si="14"/>
        <v>激光枪id1211技能描述</v>
      </c>
      <c r="K194" s="52">
        <v>3</v>
      </c>
      <c r="L194" s="52">
        <v>0.5</v>
      </c>
      <c r="O194" s="1" t="s">
        <v>80</v>
      </c>
      <c r="P194" s="8" t="s">
        <v>337</v>
      </c>
      <c r="R194" s="8">
        <v>3</v>
      </c>
      <c r="S194" s="47">
        <v>4500</v>
      </c>
      <c r="T194" s="55" t="s">
        <v>64</v>
      </c>
      <c r="U194" s="56" t="s">
        <v>81</v>
      </c>
      <c r="AK194" s="8" t="s">
        <v>80</v>
      </c>
      <c r="AL194" s="60"/>
      <c r="AM194" s="60" t="s">
        <v>66</v>
      </c>
      <c r="AN194" s="61" t="s">
        <v>82</v>
      </c>
      <c r="AS194" t="s">
        <v>68</v>
      </c>
      <c r="AT194" s="1" t="str">
        <f t="shared" si="15"/>
        <v>&lt;color=#ffffff&gt;伤害&lt;/color&gt;</v>
      </c>
      <c r="AU194" t="str">
        <f t="shared" si="16"/>
        <v>&lt;color=#5DFE61&gt;+50%&lt;/color&gt;</v>
      </c>
      <c r="AV194" s="1" t="str">
        <f t="shared" si="17"/>
        <v/>
      </c>
      <c r="AW194" t="str">
        <f t="shared" si="18"/>
        <v/>
      </c>
      <c r="AX194" s="1" t="str">
        <f t="shared" si="19"/>
        <v/>
      </c>
      <c r="AY194" t="s">
        <v>69</v>
      </c>
      <c r="AZ194" t="str">
        <f t="shared" si="20"/>
        <v>&lt;b&gt;&lt;size=20&gt;&lt;outline color=#3D3D3D width=2&gt;&lt;color=#ffffff&gt;伤害&lt;/color&gt;&lt;color=#5DFE61&gt;+50%&lt;/color&gt;&lt;/outline&gt;&lt;/size&gt;&lt;/b&gt;</v>
      </c>
    </row>
    <row r="195" spans="1:52">
      <c r="A195" s="8">
        <v>1212</v>
      </c>
      <c r="B195" s="8" t="s">
        <v>336</v>
      </c>
      <c r="C195" s="8" t="s">
        <v>336</v>
      </c>
      <c r="D195" s="1"/>
      <c r="E195" s="1">
        <v>12</v>
      </c>
      <c r="F195" s="1">
        <v>1</v>
      </c>
      <c r="G195" s="1">
        <v>99</v>
      </c>
      <c r="H195" s="1">
        <v>2</v>
      </c>
      <c r="I195" s="8" t="s">
        <v>73</v>
      </c>
      <c r="J195" s="8" t="str">
        <f t="shared" si="14"/>
        <v>激光枪id1212技能描述</v>
      </c>
      <c r="K195" s="52">
        <v>1</v>
      </c>
      <c r="L195" s="52">
        <v>0.25</v>
      </c>
      <c r="O195" s="1" t="s">
        <v>83</v>
      </c>
      <c r="P195" s="8" t="s">
        <v>337</v>
      </c>
      <c r="R195" s="8">
        <v>3</v>
      </c>
      <c r="S195" s="47">
        <v>4500</v>
      </c>
      <c r="T195" s="55" t="s">
        <v>64</v>
      </c>
      <c r="U195" s="56" t="s">
        <v>84</v>
      </c>
      <c r="AK195" s="8" t="s">
        <v>83</v>
      </c>
      <c r="AL195" s="60"/>
      <c r="AM195" s="60" t="s">
        <v>73</v>
      </c>
      <c r="AN195" s="61" t="s">
        <v>67</v>
      </c>
      <c r="AS195" t="s">
        <v>68</v>
      </c>
      <c r="AT195" s="1" t="str">
        <f t="shared" si="15"/>
        <v>&lt;color=#ffffff&gt;暴击率&lt;/color&gt;</v>
      </c>
      <c r="AU195" t="str">
        <f t="shared" si="16"/>
        <v>&lt;color=#5DFE61&gt;+25%&lt;/color&gt;</v>
      </c>
      <c r="AV195" s="1" t="str">
        <f t="shared" si="17"/>
        <v/>
      </c>
      <c r="AW195" t="str">
        <f t="shared" si="18"/>
        <v/>
      </c>
      <c r="AX195" s="1" t="str">
        <f t="shared" si="19"/>
        <v/>
      </c>
      <c r="AY195" t="s">
        <v>69</v>
      </c>
      <c r="AZ195" t="str">
        <f t="shared" si="20"/>
        <v>&lt;b&gt;&lt;size=20&gt;&lt;outline color=#3D3D3D width=2&gt;&lt;color=#ffffff&gt;暴击率&lt;/color&gt;&lt;color=#5DFE61&gt;+25%&lt;/color&gt;&lt;/outline&gt;&lt;/size&gt;&lt;/b&gt;</v>
      </c>
    </row>
    <row r="196" spans="1:52">
      <c r="A196" s="8">
        <v>1213</v>
      </c>
      <c r="B196" s="8" t="s">
        <v>336</v>
      </c>
      <c r="C196" s="8" t="s">
        <v>336</v>
      </c>
      <c r="D196" s="1"/>
      <c r="E196" s="1">
        <v>12</v>
      </c>
      <c r="F196" s="1">
        <v>1</v>
      </c>
      <c r="G196" s="1">
        <v>99</v>
      </c>
      <c r="H196" s="1">
        <v>2</v>
      </c>
      <c r="I196" s="8" t="s">
        <v>137</v>
      </c>
      <c r="J196" s="8" t="str">
        <f t="shared" si="14"/>
        <v>激光枪id1213技能描述</v>
      </c>
      <c r="K196" s="52">
        <v>2</v>
      </c>
      <c r="L196" s="52">
        <v>0.5</v>
      </c>
      <c r="O196" s="1" t="s">
        <v>86</v>
      </c>
      <c r="P196" s="8" t="s">
        <v>337</v>
      </c>
      <c r="R196" s="8">
        <v>3</v>
      </c>
      <c r="S196" s="47">
        <v>4500</v>
      </c>
      <c r="T196" s="55" t="s">
        <v>64</v>
      </c>
      <c r="U196" s="56" t="s">
        <v>87</v>
      </c>
      <c r="AK196" s="8" t="s">
        <v>86</v>
      </c>
      <c r="AL196" s="60"/>
      <c r="AM196" s="60" t="s">
        <v>88</v>
      </c>
      <c r="AN196" s="61" t="s">
        <v>82</v>
      </c>
      <c r="AS196" t="s">
        <v>68</v>
      </c>
      <c r="AT196" s="1" t="str">
        <f t="shared" si="15"/>
        <v>&lt;color=#ffffff&gt;暴击伤害&lt;/color&gt;</v>
      </c>
      <c r="AU196" t="str">
        <f t="shared" si="16"/>
        <v>&lt;color=#5DFE61&gt;+50%&lt;/color&gt;</v>
      </c>
      <c r="AV196" s="1" t="str">
        <f t="shared" si="17"/>
        <v/>
      </c>
      <c r="AW196" t="str">
        <f t="shared" si="18"/>
        <v/>
      </c>
      <c r="AX196" s="1" t="str">
        <f t="shared" si="19"/>
        <v/>
      </c>
      <c r="AY196" t="s">
        <v>69</v>
      </c>
      <c r="AZ196" t="str">
        <f t="shared" si="20"/>
        <v>&lt;b&gt;&lt;size=20&gt;&lt;outline color=#3D3D3D width=2&gt;&lt;color=#ffffff&gt;暴击伤害&lt;/color&gt;&lt;color=#5DFE61&gt;+50%&lt;/color&gt;&lt;/outline&gt;&lt;/size&gt;&lt;/b&gt;</v>
      </c>
    </row>
    <row r="197" spans="1:52">
      <c r="A197" s="8">
        <v>1214</v>
      </c>
      <c r="B197" s="8" t="s">
        <v>336</v>
      </c>
      <c r="C197" s="8" t="s">
        <v>336</v>
      </c>
      <c r="D197" s="1"/>
      <c r="E197" s="1">
        <v>12</v>
      </c>
      <c r="F197" s="1">
        <v>1</v>
      </c>
      <c r="G197" s="1">
        <v>99</v>
      </c>
      <c r="H197" s="1">
        <v>2</v>
      </c>
      <c r="I197" s="8" t="s">
        <v>136</v>
      </c>
      <c r="J197" s="8" t="str">
        <f t="shared" ref="J197:J260" si="21">C197&amp;"id"&amp;A197&amp;"技能描述"</f>
        <v>激光枪id1214技能描述</v>
      </c>
      <c r="K197" s="52">
        <v>4</v>
      </c>
      <c r="L197" s="52">
        <v>0.2</v>
      </c>
      <c r="O197" s="1" t="s">
        <v>89</v>
      </c>
      <c r="P197" s="8" t="s">
        <v>337</v>
      </c>
      <c r="R197" s="8">
        <v>3</v>
      </c>
      <c r="S197" s="47">
        <v>4500</v>
      </c>
      <c r="T197" s="55" t="s">
        <v>64</v>
      </c>
      <c r="U197" s="56" t="s">
        <v>90</v>
      </c>
      <c r="AK197" s="8" t="s">
        <v>89</v>
      </c>
      <c r="AL197" s="60"/>
      <c r="AM197" s="60" t="s">
        <v>78</v>
      </c>
      <c r="AN197" s="61" t="s">
        <v>91</v>
      </c>
      <c r="AS197" t="s">
        <v>68</v>
      </c>
      <c r="AT197" s="1" t="str">
        <f t="shared" ref="AT197:AT260" si="22">IF(AM197="","","&lt;color=#ffffff&gt;"&amp;AM197&amp;"&lt;/color&gt;")</f>
        <v>&lt;color=#ffffff&gt;冷却时间&lt;/color&gt;</v>
      </c>
      <c r="AU197" t="str">
        <f t="shared" ref="AU197:AU260" si="23">IF(AN197="","","&lt;color=#5DFE61&gt;"&amp;AN197&amp;"&lt;/color&gt;")</f>
        <v>&lt;color=#5DFE61&gt;-20%&lt;/color&gt;</v>
      </c>
      <c r="AV197" s="1" t="str">
        <f t="shared" ref="AV197:AV260" si="24">IF(AO197="","","&lt;color=#ffffff&gt;"&amp;AO197&amp;"&lt;/color&gt;")</f>
        <v/>
      </c>
      <c r="AW197" t="str">
        <f t="shared" ref="AW197:AW260" si="25">IF(AP197="","","&lt;color=#5DFE61&gt;"&amp;AP197&amp;"&lt;/color&gt;")</f>
        <v/>
      </c>
      <c r="AX197" s="1" t="str">
        <f t="shared" ref="AX197:AX260" si="26">IF(AQ197="","","&lt;color=#ffffff&gt;"&amp;AQ197&amp;"&lt;/color&gt;")</f>
        <v/>
      </c>
      <c r="AY197" t="s">
        <v>69</v>
      </c>
      <c r="AZ197" t="str">
        <f t="shared" ref="AZ197:AZ260" si="27">_xlfn.CONCAT(AS197:AY197)</f>
        <v>&lt;b&gt;&lt;size=20&gt;&lt;outline color=#3D3D3D width=2&gt;&lt;color=#ffffff&gt;冷却时间&lt;/color&gt;&lt;color=#5DFE61&gt;-20%&lt;/color&gt;&lt;/outline&gt;&lt;/size&gt;&lt;/b&gt;</v>
      </c>
    </row>
    <row r="198" spans="1:52">
      <c r="A198" s="8">
        <v>1221</v>
      </c>
      <c r="B198" s="8" t="s">
        <v>336</v>
      </c>
      <c r="C198" s="8" t="s">
        <v>336</v>
      </c>
      <c r="D198" s="1"/>
      <c r="E198" s="1">
        <v>12</v>
      </c>
      <c r="F198" s="1">
        <v>1</v>
      </c>
      <c r="G198" s="1">
        <v>99</v>
      </c>
      <c r="H198" s="1">
        <v>3</v>
      </c>
      <c r="I198" s="8" t="s">
        <v>134</v>
      </c>
      <c r="J198" s="8" t="str">
        <f t="shared" si="21"/>
        <v>激光枪id1221技能描述</v>
      </c>
      <c r="K198" s="52">
        <v>3</v>
      </c>
      <c r="L198" s="52">
        <v>1</v>
      </c>
      <c r="O198" s="1" t="s">
        <v>92</v>
      </c>
      <c r="P198" s="8" t="s">
        <v>337</v>
      </c>
      <c r="R198" s="8">
        <v>3</v>
      </c>
      <c r="S198" s="47">
        <v>1500</v>
      </c>
      <c r="T198" s="55" t="s">
        <v>64</v>
      </c>
      <c r="U198" s="56" t="s">
        <v>93</v>
      </c>
      <c r="AK198" s="8" t="s">
        <v>92</v>
      </c>
      <c r="AL198" s="60"/>
      <c r="AM198" s="60" t="s">
        <v>66</v>
      </c>
      <c r="AN198" s="61" t="s">
        <v>94</v>
      </c>
      <c r="AS198" t="s">
        <v>68</v>
      </c>
      <c r="AT198" s="1" t="str">
        <f t="shared" si="22"/>
        <v>&lt;color=#ffffff&gt;伤害&lt;/color&gt;</v>
      </c>
      <c r="AU198" t="str">
        <f t="shared" si="23"/>
        <v>&lt;color=#5DFE61&gt;+100%&lt;/color&gt;</v>
      </c>
      <c r="AV198" s="1" t="str">
        <f t="shared" si="24"/>
        <v/>
      </c>
      <c r="AW198" t="str">
        <f t="shared" si="25"/>
        <v/>
      </c>
      <c r="AX198" s="1" t="str">
        <f t="shared" si="26"/>
        <v/>
      </c>
      <c r="AY198" t="s">
        <v>69</v>
      </c>
      <c r="AZ198" t="str">
        <f t="shared" si="27"/>
        <v>&lt;b&gt;&lt;size=20&gt;&lt;outline color=#3D3D3D width=2&gt;&lt;color=#ffffff&gt;伤害&lt;/color&gt;&lt;color=#5DFE61&gt;+100%&lt;/color&gt;&lt;/outline&gt;&lt;/size&gt;&lt;/b&gt;</v>
      </c>
    </row>
    <row r="199" spans="1:52">
      <c r="A199" s="8">
        <v>1222</v>
      </c>
      <c r="B199" s="8" t="s">
        <v>336</v>
      </c>
      <c r="C199" s="8" t="s">
        <v>336</v>
      </c>
      <c r="D199" s="1"/>
      <c r="E199" s="1">
        <v>12</v>
      </c>
      <c r="F199" s="1">
        <v>1</v>
      </c>
      <c r="G199" s="1">
        <v>99</v>
      </c>
      <c r="H199" s="1">
        <v>3</v>
      </c>
      <c r="I199" s="8" t="s">
        <v>73</v>
      </c>
      <c r="J199" s="8" t="str">
        <f t="shared" si="21"/>
        <v>激光枪id1222技能描述</v>
      </c>
      <c r="K199" s="52">
        <v>1</v>
      </c>
      <c r="L199" s="52">
        <v>0.5</v>
      </c>
      <c r="O199" s="1" t="s">
        <v>95</v>
      </c>
      <c r="P199" s="8" t="s">
        <v>337</v>
      </c>
      <c r="R199" s="8">
        <v>3</v>
      </c>
      <c r="S199" s="47">
        <v>1500</v>
      </c>
      <c r="T199" s="55" t="s">
        <v>64</v>
      </c>
      <c r="U199" s="56" t="s">
        <v>96</v>
      </c>
      <c r="AK199" s="8" t="s">
        <v>95</v>
      </c>
      <c r="AL199" s="60"/>
      <c r="AM199" s="60" t="s">
        <v>73</v>
      </c>
      <c r="AN199" s="61" t="s">
        <v>82</v>
      </c>
      <c r="AS199" t="s">
        <v>68</v>
      </c>
      <c r="AT199" s="1" t="str">
        <f t="shared" si="22"/>
        <v>&lt;color=#ffffff&gt;暴击率&lt;/color&gt;</v>
      </c>
      <c r="AU199" t="str">
        <f t="shared" si="23"/>
        <v>&lt;color=#5DFE61&gt;+50%&lt;/color&gt;</v>
      </c>
      <c r="AV199" s="1" t="str">
        <f t="shared" si="24"/>
        <v/>
      </c>
      <c r="AW199" t="str">
        <f t="shared" si="25"/>
        <v/>
      </c>
      <c r="AX199" s="1" t="str">
        <f t="shared" si="26"/>
        <v/>
      </c>
      <c r="AY199" t="s">
        <v>69</v>
      </c>
      <c r="AZ199" t="str">
        <f t="shared" si="27"/>
        <v>&lt;b&gt;&lt;size=20&gt;&lt;outline color=#3D3D3D width=2&gt;&lt;color=#ffffff&gt;暴击率&lt;/color&gt;&lt;color=#5DFE61&gt;+50%&lt;/color&gt;&lt;/outline&gt;&lt;/size&gt;&lt;/b&gt;</v>
      </c>
    </row>
    <row r="200" spans="1:52">
      <c r="A200" s="8">
        <v>1223</v>
      </c>
      <c r="B200" s="8" t="s">
        <v>336</v>
      </c>
      <c r="C200" s="8" t="s">
        <v>336</v>
      </c>
      <c r="D200" s="1"/>
      <c r="E200" s="1">
        <v>12</v>
      </c>
      <c r="F200" s="1">
        <v>1</v>
      </c>
      <c r="G200" s="1">
        <v>99</v>
      </c>
      <c r="H200" s="1">
        <v>3</v>
      </c>
      <c r="I200" s="8" t="s">
        <v>137</v>
      </c>
      <c r="J200" s="8" t="str">
        <f t="shared" si="21"/>
        <v>激光枪id1223技能描述</v>
      </c>
      <c r="K200" s="52">
        <v>2</v>
      </c>
      <c r="L200" s="52">
        <v>1</v>
      </c>
      <c r="O200" s="1" t="s">
        <v>97</v>
      </c>
      <c r="P200" s="8" t="s">
        <v>337</v>
      </c>
      <c r="R200" s="8">
        <v>3</v>
      </c>
      <c r="S200" s="47">
        <v>1500</v>
      </c>
      <c r="T200" s="55" t="s">
        <v>64</v>
      </c>
      <c r="U200" s="56" t="s">
        <v>98</v>
      </c>
      <c r="AK200" s="8" t="s">
        <v>97</v>
      </c>
      <c r="AL200" s="60"/>
      <c r="AM200" s="60" t="s">
        <v>88</v>
      </c>
      <c r="AN200" s="61" t="s">
        <v>94</v>
      </c>
      <c r="AS200" t="s">
        <v>68</v>
      </c>
      <c r="AT200" s="1" t="str">
        <f t="shared" si="22"/>
        <v>&lt;color=#ffffff&gt;暴击伤害&lt;/color&gt;</v>
      </c>
      <c r="AU200" t="str">
        <f t="shared" si="23"/>
        <v>&lt;color=#5DFE61&gt;+100%&lt;/color&gt;</v>
      </c>
      <c r="AV200" s="1" t="str">
        <f t="shared" si="24"/>
        <v/>
      </c>
      <c r="AW200" t="str">
        <f t="shared" si="25"/>
        <v/>
      </c>
      <c r="AX200" s="1" t="str">
        <f t="shared" si="26"/>
        <v/>
      </c>
      <c r="AY200" t="s">
        <v>69</v>
      </c>
      <c r="AZ200" t="str">
        <f t="shared" si="27"/>
        <v>&lt;b&gt;&lt;size=20&gt;&lt;outline color=#3D3D3D width=2&gt;&lt;color=#ffffff&gt;暴击伤害&lt;/color&gt;&lt;color=#5DFE61&gt;+100%&lt;/color&gt;&lt;/outline&gt;&lt;/size&gt;&lt;/b&gt;</v>
      </c>
    </row>
    <row r="201" spans="1:52">
      <c r="A201" s="8">
        <v>1224</v>
      </c>
      <c r="B201" s="8" t="s">
        <v>336</v>
      </c>
      <c r="C201" s="8" t="s">
        <v>336</v>
      </c>
      <c r="D201" s="1"/>
      <c r="E201" s="1">
        <v>12</v>
      </c>
      <c r="F201" s="1">
        <v>1</v>
      </c>
      <c r="G201" s="1">
        <v>99</v>
      </c>
      <c r="H201" s="1">
        <v>3</v>
      </c>
      <c r="I201" s="8" t="s">
        <v>136</v>
      </c>
      <c r="J201" s="8" t="str">
        <f t="shared" si="21"/>
        <v>激光枪id1224技能描述</v>
      </c>
      <c r="K201" s="52">
        <v>4</v>
      </c>
      <c r="L201" s="52">
        <v>0.3</v>
      </c>
      <c r="O201" s="1" t="s">
        <v>99</v>
      </c>
      <c r="P201" s="8" t="s">
        <v>337</v>
      </c>
      <c r="R201" s="8">
        <v>3</v>
      </c>
      <c r="S201" s="47">
        <v>1500</v>
      </c>
      <c r="T201" s="55" t="s">
        <v>64</v>
      </c>
      <c r="U201" s="56" t="s">
        <v>100</v>
      </c>
      <c r="AK201" s="8" t="s">
        <v>99</v>
      </c>
      <c r="AL201" s="60"/>
      <c r="AM201" s="60" t="s">
        <v>78</v>
      </c>
      <c r="AN201" s="61" t="s">
        <v>101</v>
      </c>
      <c r="AS201" t="s">
        <v>68</v>
      </c>
      <c r="AT201" s="1" t="str">
        <f t="shared" si="22"/>
        <v>&lt;color=#ffffff&gt;冷却时间&lt;/color&gt;</v>
      </c>
      <c r="AU201" t="str">
        <f t="shared" si="23"/>
        <v>&lt;color=#5DFE61&gt;-30%&lt;/color&gt;</v>
      </c>
      <c r="AV201" s="1" t="str">
        <f t="shared" si="24"/>
        <v/>
      </c>
      <c r="AW201" t="str">
        <f t="shared" si="25"/>
        <v/>
      </c>
      <c r="AX201" s="1" t="str">
        <f t="shared" si="26"/>
        <v/>
      </c>
      <c r="AY201" t="s">
        <v>69</v>
      </c>
      <c r="AZ201" t="str">
        <f t="shared" si="27"/>
        <v>&lt;b&gt;&lt;size=20&gt;&lt;outline color=#3D3D3D width=2&gt;&lt;color=#ffffff&gt;冷却时间&lt;/color&gt;&lt;color=#5DFE61&gt;-30%&lt;/color&gt;&lt;/outline&gt;&lt;/size&gt;&lt;/b&gt;</v>
      </c>
    </row>
    <row r="202" spans="1:52">
      <c r="A202" s="8">
        <v>1231</v>
      </c>
      <c r="B202" s="8" t="s">
        <v>336</v>
      </c>
      <c r="C202" s="8" t="s">
        <v>336</v>
      </c>
      <c r="D202" s="1"/>
      <c r="E202" s="1">
        <v>12</v>
      </c>
      <c r="F202" s="1">
        <v>2</v>
      </c>
      <c r="G202" s="1">
        <v>1</v>
      </c>
      <c r="H202" s="1">
        <v>2</v>
      </c>
      <c r="I202" s="8" t="s">
        <v>142</v>
      </c>
      <c r="J202" s="8" t="str">
        <f t="shared" si="21"/>
        <v>激光枪id1231技能描述</v>
      </c>
      <c r="K202" s="8">
        <v>14</v>
      </c>
      <c r="L202" s="8">
        <v>0.5</v>
      </c>
      <c r="O202" s="1" t="s">
        <v>338</v>
      </c>
      <c r="P202" s="8" t="s">
        <v>337</v>
      </c>
      <c r="R202" s="8">
        <v>3</v>
      </c>
      <c r="S202" s="47">
        <v>4500</v>
      </c>
      <c r="T202" s="55"/>
      <c r="U202" s="56"/>
      <c r="AE202" s="49" t="s">
        <v>144</v>
      </c>
      <c r="AK202" s="8" t="s">
        <v>338</v>
      </c>
      <c r="AL202" s="60"/>
      <c r="AM202" s="60" t="s">
        <v>218</v>
      </c>
      <c r="AN202" s="61" t="s">
        <v>145</v>
      </c>
      <c r="AO202" s="50" t="s">
        <v>146</v>
      </c>
      <c r="AP202" s="49" t="s">
        <v>67</v>
      </c>
      <c r="AS202" t="s">
        <v>68</v>
      </c>
      <c r="AT202" s="1" t="str">
        <f t="shared" si="22"/>
        <v>&lt;color=#ffffff&gt;击中目标后，添加&lt;/color&gt;</v>
      </c>
      <c r="AU202" t="str">
        <f t="shared" si="23"/>
        <v>&lt;color=#5DFE61&gt;感电&lt;/color&gt;</v>
      </c>
      <c r="AV202" s="1" t="str">
        <f t="shared" si="24"/>
        <v>&lt;color=#ffffff&gt;效果，敌人受到伤害&lt;/color&gt;</v>
      </c>
      <c r="AW202" t="str">
        <f t="shared" si="25"/>
        <v>&lt;color=#5DFE61&gt;+25%&lt;/color&gt;</v>
      </c>
      <c r="AX202" s="1" t="str">
        <f t="shared" si="26"/>
        <v/>
      </c>
      <c r="AY202" t="s">
        <v>69</v>
      </c>
      <c r="AZ202" t="str">
        <f t="shared" si="27"/>
        <v>&lt;b&gt;&lt;size=20&gt;&lt;outline color=#3D3D3D width=2&gt;&lt;color=#ffffff&gt;击中目标后，添加&lt;/color&gt;&lt;color=#5DFE61&gt;感电&lt;/color&gt;&lt;color=#ffffff&gt;效果，敌人受到伤害&lt;/color&gt;&lt;color=#5DFE61&gt;+25%&lt;/color&gt;&lt;/outline&gt;&lt;/size&gt;&lt;/b&gt;</v>
      </c>
    </row>
    <row r="203" spans="1:52">
      <c r="A203" s="8">
        <v>1232</v>
      </c>
      <c r="B203" s="8" t="s">
        <v>336</v>
      </c>
      <c r="C203" s="8" t="s">
        <v>336</v>
      </c>
      <c r="D203" s="1"/>
      <c r="E203" s="1">
        <v>12</v>
      </c>
      <c r="F203" s="1">
        <v>2</v>
      </c>
      <c r="G203" s="1">
        <v>1</v>
      </c>
      <c r="H203" s="1">
        <v>2</v>
      </c>
      <c r="I203" s="8" t="s">
        <v>339</v>
      </c>
      <c r="J203" s="8" t="str">
        <f t="shared" si="21"/>
        <v>激光枪id1232技能描述</v>
      </c>
      <c r="K203" s="52">
        <v>9</v>
      </c>
      <c r="L203" s="52">
        <v>1.5</v>
      </c>
      <c r="O203" s="1" t="s">
        <v>340</v>
      </c>
      <c r="P203" s="8" t="s">
        <v>337</v>
      </c>
      <c r="R203" s="8">
        <v>3</v>
      </c>
      <c r="S203" s="47">
        <v>4500</v>
      </c>
      <c r="T203" s="55"/>
      <c r="U203" s="56"/>
      <c r="AD203" s="49" t="s">
        <v>341</v>
      </c>
      <c r="AK203" s="8" t="s">
        <v>340</v>
      </c>
      <c r="AL203" s="60"/>
      <c r="AM203" s="60" t="s">
        <v>342</v>
      </c>
      <c r="AN203" s="61" t="s">
        <v>343</v>
      </c>
      <c r="AO203" s="50" t="s">
        <v>344</v>
      </c>
      <c r="AP203" s="49" t="s">
        <v>345</v>
      </c>
      <c r="AS203" t="s">
        <v>68</v>
      </c>
      <c r="AT203" s="1" t="str">
        <f t="shared" si="22"/>
        <v>&lt;color=#ffffff&gt;对同一个目标伤害&lt;/color&gt;</v>
      </c>
      <c r="AU203" t="str">
        <f t="shared" si="23"/>
        <v>&lt;color=#5DFE61&gt;持续递增&lt;/color&gt;</v>
      </c>
      <c r="AV203" s="1" t="str">
        <f t="shared" si="24"/>
        <v>&lt;color=#ffffff&gt;，最大增长至&lt;/color&gt;</v>
      </c>
      <c r="AW203" t="str">
        <f t="shared" si="25"/>
        <v>&lt;color=#5DFE61&gt;150%&lt;/color&gt;</v>
      </c>
      <c r="AX203" s="1" t="str">
        <f t="shared" si="26"/>
        <v/>
      </c>
      <c r="AY203" t="s">
        <v>69</v>
      </c>
      <c r="AZ203" t="str">
        <f t="shared" si="27"/>
        <v>&lt;b&gt;&lt;size=20&gt;&lt;outline color=#3D3D3D width=2&gt;&lt;color=#ffffff&gt;对同一个目标伤害&lt;/color&gt;&lt;color=#5DFE61&gt;持续递增&lt;/color&gt;&lt;color=#ffffff&gt;，最大增长至&lt;/color&gt;&lt;color=#5DFE61&gt;150%&lt;/color&gt;&lt;/outline&gt;&lt;/size&gt;&lt;/b&gt;</v>
      </c>
    </row>
    <row r="204" spans="1:52">
      <c r="A204" s="8">
        <v>1241</v>
      </c>
      <c r="B204" s="8" t="s">
        <v>336</v>
      </c>
      <c r="C204" s="8" t="s">
        <v>336</v>
      </c>
      <c r="D204" s="1"/>
      <c r="E204" s="1">
        <v>12</v>
      </c>
      <c r="F204" s="1">
        <v>2</v>
      </c>
      <c r="G204" s="1">
        <v>1</v>
      </c>
      <c r="H204" s="1">
        <v>3</v>
      </c>
      <c r="I204" s="8" t="s">
        <v>289</v>
      </c>
      <c r="J204" s="8" t="str">
        <f t="shared" si="21"/>
        <v>激光枪id1241技能描述</v>
      </c>
      <c r="K204" s="52">
        <v>1</v>
      </c>
      <c r="L204" s="52">
        <v>0.5</v>
      </c>
      <c r="M204" s="8">
        <v>2</v>
      </c>
      <c r="N204" s="8">
        <v>1</v>
      </c>
      <c r="O204" s="1" t="s">
        <v>117</v>
      </c>
      <c r="P204" s="8" t="s">
        <v>337</v>
      </c>
      <c r="R204" s="8">
        <v>3</v>
      </c>
      <c r="S204" s="47">
        <v>1500</v>
      </c>
      <c r="T204" s="55" t="s">
        <v>64</v>
      </c>
      <c r="U204" s="56" t="s">
        <v>96</v>
      </c>
      <c r="V204" s="48" t="s">
        <v>64</v>
      </c>
      <c r="W204" s="49" t="s">
        <v>98</v>
      </c>
      <c r="AK204" s="8" t="s">
        <v>117</v>
      </c>
      <c r="AL204" s="60"/>
      <c r="AM204" s="60" t="s">
        <v>73</v>
      </c>
      <c r="AN204" s="61" t="s">
        <v>82</v>
      </c>
      <c r="AO204" s="50" t="s">
        <v>118</v>
      </c>
      <c r="AP204" s="49" t="s">
        <v>94</v>
      </c>
      <c r="AS204" t="s">
        <v>68</v>
      </c>
      <c r="AT204" s="1" t="str">
        <f t="shared" si="22"/>
        <v>&lt;color=#ffffff&gt;暴击率&lt;/color&gt;</v>
      </c>
      <c r="AU204" t="str">
        <f t="shared" si="23"/>
        <v>&lt;color=#5DFE61&gt;+50%&lt;/color&gt;</v>
      </c>
      <c r="AV204" s="1" t="str">
        <f t="shared" si="24"/>
        <v>&lt;color=#ffffff&gt;，暴击伤害&lt;/color&gt;</v>
      </c>
      <c r="AW204" t="str">
        <f t="shared" si="25"/>
        <v>&lt;color=#5DFE61&gt;+100%&lt;/color&gt;</v>
      </c>
      <c r="AX204" s="1" t="str">
        <f t="shared" si="26"/>
        <v/>
      </c>
      <c r="AY204" t="s">
        <v>69</v>
      </c>
      <c r="AZ204" t="str">
        <f t="shared" si="27"/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</v>
      </c>
    </row>
    <row r="205" s="45" customFormat="1" spans="1:52">
      <c r="A205" s="62">
        <v>1242</v>
      </c>
      <c r="B205" s="62" t="s">
        <v>336</v>
      </c>
      <c r="C205" s="62" t="s">
        <v>336</v>
      </c>
      <c r="D205" s="34"/>
      <c r="E205" s="34">
        <v>12</v>
      </c>
      <c r="F205" s="34">
        <v>2</v>
      </c>
      <c r="G205" s="34">
        <v>1</v>
      </c>
      <c r="H205" s="34">
        <v>3</v>
      </c>
      <c r="I205" s="8" t="s">
        <v>346</v>
      </c>
      <c r="J205" s="62" t="str">
        <f t="shared" si="21"/>
        <v>激光枪id1242技能描述</v>
      </c>
      <c r="K205" s="52">
        <v>9</v>
      </c>
      <c r="L205" s="52">
        <v>2</v>
      </c>
      <c r="M205" s="62"/>
      <c r="N205" s="62"/>
      <c r="O205" s="34" t="s">
        <v>347</v>
      </c>
      <c r="P205" s="8" t="s">
        <v>337</v>
      </c>
      <c r="Q205" s="62"/>
      <c r="R205" s="8">
        <v>3</v>
      </c>
      <c r="S205" s="47">
        <v>1500</v>
      </c>
      <c r="T205" s="63" t="s">
        <v>64</v>
      </c>
      <c r="U205" s="64" t="s">
        <v>348</v>
      </c>
      <c r="V205" s="65" t="s">
        <v>64</v>
      </c>
      <c r="W205" s="66" t="s">
        <v>349</v>
      </c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  <c r="AH205" s="66"/>
      <c r="AI205" s="66"/>
      <c r="AJ205" s="66"/>
      <c r="AK205" s="62" t="s">
        <v>347</v>
      </c>
      <c r="AL205" s="67"/>
      <c r="AM205" s="67" t="s">
        <v>350</v>
      </c>
      <c r="AN205" s="68" t="s">
        <v>106</v>
      </c>
      <c r="AO205" s="45" t="s">
        <v>351</v>
      </c>
      <c r="AP205" s="66" t="s">
        <v>64</v>
      </c>
      <c r="AQ205" s="45" t="s">
        <v>352</v>
      </c>
      <c r="AS205" t="s">
        <v>68</v>
      </c>
      <c r="AT205" s="1" t="str">
        <f t="shared" si="22"/>
        <v>&lt;color=#ffffff&gt;激光持续时间&lt;/color&gt;</v>
      </c>
      <c r="AU205" t="str">
        <f t="shared" si="23"/>
        <v>&lt;color=#5DFE61&gt;+1&lt;/color&gt;</v>
      </c>
      <c r="AV205" s="1" t="str">
        <f t="shared" si="24"/>
        <v>&lt;color=#ffffff&gt;秒，每秒造成&lt;/color&gt;</v>
      </c>
      <c r="AW205" t="str">
        <f t="shared" si="25"/>
        <v>&lt;color=#5DFE61&gt;2&lt;/color&gt;</v>
      </c>
      <c r="AX205" s="1" t="str">
        <f t="shared" si="26"/>
        <v>&lt;color=#ffffff&gt;次伤害&lt;/color&gt;</v>
      </c>
      <c r="AY205" t="s">
        <v>69</v>
      </c>
      <c r="AZ205" t="str">
        <f t="shared" si="27"/>
        <v>&lt;b&gt;&lt;size=20&gt;&lt;outline color=#3D3D3D width=2&gt;&lt;color=#ffffff&gt;激光持续时间&lt;/color&gt;&lt;color=#5DFE61&gt;+1&lt;/color&gt;&lt;color=#ffffff&gt;秒，每秒造成&lt;/color&gt;&lt;color=#5DFE61&gt;2&lt;/color&gt;&lt;color=#ffffff&gt;次伤害&lt;/color&gt;&lt;/outline&gt;&lt;/size&gt;&lt;/b&gt;</v>
      </c>
    </row>
    <row r="206" s="45" customFormat="1" spans="1:52">
      <c r="A206" s="62">
        <v>1251</v>
      </c>
      <c r="B206" s="62" t="s">
        <v>336</v>
      </c>
      <c r="C206" s="62" t="s">
        <v>336</v>
      </c>
      <c r="D206" s="34"/>
      <c r="E206" s="34">
        <v>12</v>
      </c>
      <c r="F206" s="34">
        <v>2</v>
      </c>
      <c r="G206" s="34">
        <v>1</v>
      </c>
      <c r="H206" s="34">
        <v>4</v>
      </c>
      <c r="I206" s="8" t="s">
        <v>346</v>
      </c>
      <c r="J206" s="62" t="str">
        <f t="shared" si="21"/>
        <v>激光枪id1251技能描述</v>
      </c>
      <c r="K206" s="52">
        <v>9</v>
      </c>
      <c r="L206" s="52">
        <v>4.5</v>
      </c>
      <c r="M206" s="62"/>
      <c r="N206" s="62"/>
      <c r="O206" s="34" t="s">
        <v>353</v>
      </c>
      <c r="P206" s="8" t="s">
        <v>337</v>
      </c>
      <c r="Q206" s="62"/>
      <c r="R206" s="8">
        <v>3</v>
      </c>
      <c r="S206" s="47">
        <v>500</v>
      </c>
      <c r="T206" s="63" t="s">
        <v>64</v>
      </c>
      <c r="U206" s="64" t="s">
        <v>354</v>
      </c>
      <c r="V206" s="65" t="s">
        <v>64</v>
      </c>
      <c r="W206" s="66" t="s">
        <v>355</v>
      </c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  <c r="AH206" s="66"/>
      <c r="AI206" s="66"/>
      <c r="AJ206" s="66"/>
      <c r="AK206" s="62" t="s">
        <v>353</v>
      </c>
      <c r="AL206" s="67"/>
      <c r="AM206" s="67" t="s">
        <v>350</v>
      </c>
      <c r="AN206" s="68" t="s">
        <v>106</v>
      </c>
      <c r="AO206" s="45" t="s">
        <v>351</v>
      </c>
      <c r="AP206" s="66" t="s">
        <v>151</v>
      </c>
      <c r="AQ206" s="45" t="s">
        <v>352</v>
      </c>
      <c r="AS206" t="s">
        <v>68</v>
      </c>
      <c r="AT206" s="1" t="str">
        <f t="shared" si="22"/>
        <v>&lt;color=#ffffff&gt;激光持续时间&lt;/color&gt;</v>
      </c>
      <c r="AU206" t="str">
        <f t="shared" si="23"/>
        <v>&lt;color=#5DFE61&gt;+1&lt;/color&gt;</v>
      </c>
      <c r="AV206" s="1" t="str">
        <f t="shared" si="24"/>
        <v>&lt;color=#ffffff&gt;秒，每秒造成&lt;/color&gt;</v>
      </c>
      <c r="AW206" t="str">
        <f t="shared" si="25"/>
        <v>&lt;color=#5DFE61&gt;3&lt;/color&gt;</v>
      </c>
      <c r="AX206" s="1" t="str">
        <f t="shared" si="26"/>
        <v>&lt;color=#ffffff&gt;次伤害&lt;/color&gt;</v>
      </c>
      <c r="AY206" t="s">
        <v>69</v>
      </c>
      <c r="AZ206" t="str">
        <f t="shared" si="27"/>
        <v>&lt;b&gt;&lt;size=20&gt;&lt;outline color=#3D3D3D width=2&gt;&lt;color=#ffffff&gt;激光持续时间&lt;/color&gt;&lt;color=#5DFE61&gt;+1&lt;/color&gt;&lt;color=#ffffff&gt;秒，每秒造成&lt;/color&gt;&lt;color=#5DFE61&gt;3&lt;/color&gt;&lt;color=#ffffff&gt;次伤害&lt;/color&gt;&lt;/outline&gt;&lt;/size&gt;&lt;/b&gt;</v>
      </c>
    </row>
    <row r="207" spans="1:52">
      <c r="A207" s="8">
        <v>1252</v>
      </c>
      <c r="B207" s="8" t="s">
        <v>336</v>
      </c>
      <c r="C207" s="8" t="s">
        <v>336</v>
      </c>
      <c r="D207" s="1"/>
      <c r="E207" s="1">
        <v>12</v>
      </c>
      <c r="F207" s="1">
        <v>2</v>
      </c>
      <c r="G207" s="1">
        <v>1</v>
      </c>
      <c r="H207" s="1">
        <v>4</v>
      </c>
      <c r="I207" s="8" t="s">
        <v>313</v>
      </c>
      <c r="J207" s="8" t="str">
        <f t="shared" si="21"/>
        <v>激光枪id1252技能描述</v>
      </c>
      <c r="K207" s="52">
        <v>3</v>
      </c>
      <c r="L207" s="52">
        <v>2</v>
      </c>
      <c r="M207" s="8">
        <v>6</v>
      </c>
      <c r="N207" s="8">
        <v>2</v>
      </c>
      <c r="O207" s="1" t="s">
        <v>356</v>
      </c>
      <c r="P207" s="8" t="s">
        <v>337</v>
      </c>
      <c r="R207" s="8">
        <v>3</v>
      </c>
      <c r="S207" s="47">
        <v>500</v>
      </c>
      <c r="T207" s="55" t="s">
        <v>64</v>
      </c>
      <c r="U207" s="56" t="s">
        <v>161</v>
      </c>
      <c r="Z207" s="49" t="s">
        <v>357</v>
      </c>
      <c r="AK207" s="8" t="s">
        <v>358</v>
      </c>
      <c r="AL207" s="60"/>
      <c r="AM207" s="60" t="s">
        <v>201</v>
      </c>
      <c r="AN207" s="61" t="s">
        <v>130</v>
      </c>
      <c r="AO207" s="50" t="s">
        <v>232</v>
      </c>
      <c r="AP207" s="49" t="s">
        <v>159</v>
      </c>
      <c r="AQ207" s="50" t="s">
        <v>66</v>
      </c>
      <c r="AS207" t="s">
        <v>68</v>
      </c>
      <c r="AT207" s="1" t="str">
        <f t="shared" si="22"/>
        <v>&lt;color=#ffffff&gt;数量&lt;/color&gt;</v>
      </c>
      <c r="AU207" t="str">
        <f t="shared" si="23"/>
        <v>&lt;color=#5DFE61&gt;+2&lt;/color&gt;</v>
      </c>
      <c r="AV207" s="1" t="str">
        <f t="shared" si="24"/>
        <v>&lt;color=#ffffff&gt;，造成&lt;/color&gt;</v>
      </c>
      <c r="AW207" t="str">
        <f t="shared" si="25"/>
        <v>&lt;color=#5DFE61&gt;2倍&lt;/color&gt;</v>
      </c>
      <c r="AX207" s="1" t="str">
        <f t="shared" si="26"/>
        <v>&lt;color=#ffffff&gt;伤害&lt;/color&gt;</v>
      </c>
      <c r="AY207" t="s">
        <v>69</v>
      </c>
      <c r="AZ207" t="str">
        <f t="shared" si="27"/>
        <v>&lt;b&gt;&lt;size=20&gt;&lt;outline color=#3D3D3D width=2&gt;&lt;color=#ffffff&gt;数量&lt;/color&gt;&lt;color=#5DFE61&gt;+2&lt;/color&gt;&lt;color=#ffffff&gt;，造成&lt;/color&gt;&lt;color=#5DFE61&gt;2倍&lt;/color&gt;&lt;color=#ffffff&gt;伤害&lt;/color&gt;&lt;/outline&gt;&lt;/size&gt;&lt;/b&gt;</v>
      </c>
    </row>
    <row r="208" spans="1:52">
      <c r="A208" s="8">
        <v>1301</v>
      </c>
      <c r="B208" s="8" t="s">
        <v>359</v>
      </c>
      <c r="C208" s="8" t="s">
        <v>359</v>
      </c>
      <c r="D208" s="1"/>
      <c r="E208" s="1">
        <v>13</v>
      </c>
      <c r="F208" s="1">
        <v>1</v>
      </c>
      <c r="G208" s="1">
        <v>99</v>
      </c>
      <c r="H208" s="1">
        <v>1</v>
      </c>
      <c r="I208" s="8" t="s">
        <v>134</v>
      </c>
      <c r="J208" s="8" t="str">
        <f t="shared" si="21"/>
        <v>追踪导弹id1301技能描述</v>
      </c>
      <c r="K208" s="52">
        <v>3</v>
      </c>
      <c r="L208" s="52">
        <v>0.25</v>
      </c>
      <c r="O208" s="1" t="s">
        <v>62</v>
      </c>
      <c r="P208" s="8" t="s">
        <v>360</v>
      </c>
      <c r="R208" s="8">
        <v>3</v>
      </c>
      <c r="S208" s="47">
        <v>13500</v>
      </c>
      <c r="T208" s="55" t="s">
        <v>64</v>
      </c>
      <c r="U208" s="56" t="s">
        <v>65</v>
      </c>
      <c r="AK208" s="8" t="s">
        <v>62</v>
      </c>
      <c r="AL208" s="60"/>
      <c r="AM208" s="60" t="s">
        <v>66</v>
      </c>
      <c r="AN208" s="61" t="s">
        <v>67</v>
      </c>
      <c r="AS208" t="s">
        <v>68</v>
      </c>
      <c r="AT208" s="1" t="str">
        <f t="shared" si="22"/>
        <v>&lt;color=#ffffff&gt;伤害&lt;/color&gt;</v>
      </c>
      <c r="AU208" t="str">
        <f t="shared" si="23"/>
        <v>&lt;color=#5DFE61&gt;+25%&lt;/color&gt;</v>
      </c>
      <c r="AV208" s="1" t="str">
        <f t="shared" si="24"/>
        <v/>
      </c>
      <c r="AW208" t="str">
        <f t="shared" si="25"/>
        <v/>
      </c>
      <c r="AX208" s="1" t="str">
        <f t="shared" si="26"/>
        <v/>
      </c>
      <c r="AY208" t="s">
        <v>69</v>
      </c>
      <c r="AZ208" t="str">
        <f t="shared" si="27"/>
        <v>&lt;b&gt;&lt;size=20&gt;&lt;outline color=#3D3D3D width=2&gt;&lt;color=#ffffff&gt;伤害&lt;/color&gt;&lt;color=#5DFE61&gt;+25%&lt;/color&gt;&lt;/outline&gt;&lt;/size&gt;&lt;/b&gt;</v>
      </c>
    </row>
    <row r="209" spans="1:52">
      <c r="A209" s="8">
        <v>1302</v>
      </c>
      <c r="B209" s="8" t="s">
        <v>359</v>
      </c>
      <c r="C209" s="8" t="s">
        <v>359</v>
      </c>
      <c r="D209" s="1"/>
      <c r="E209" s="1">
        <v>13</v>
      </c>
      <c r="F209" s="1">
        <v>1</v>
      </c>
      <c r="G209" s="1">
        <v>99</v>
      </c>
      <c r="H209" s="1">
        <v>1</v>
      </c>
      <c r="I209" s="8" t="s">
        <v>73</v>
      </c>
      <c r="J209" s="8" t="str">
        <f t="shared" si="21"/>
        <v>追踪导弹id1302技能描述</v>
      </c>
      <c r="K209" s="52">
        <v>1</v>
      </c>
      <c r="L209" s="52">
        <v>0.15</v>
      </c>
      <c r="O209" s="1" t="s">
        <v>71</v>
      </c>
      <c r="P209" s="8" t="s">
        <v>360</v>
      </c>
      <c r="R209" s="8">
        <v>3</v>
      </c>
      <c r="S209" s="47">
        <v>13500</v>
      </c>
      <c r="T209" s="55" t="s">
        <v>64</v>
      </c>
      <c r="U209" s="56" t="s">
        <v>72</v>
      </c>
      <c r="AK209" s="8" t="s">
        <v>71</v>
      </c>
      <c r="AL209" s="60"/>
      <c r="AM209" s="60" t="s">
        <v>73</v>
      </c>
      <c r="AN209" s="61" t="s">
        <v>74</v>
      </c>
      <c r="AS209" t="s">
        <v>68</v>
      </c>
      <c r="AT209" s="1" t="str">
        <f t="shared" si="22"/>
        <v>&lt;color=#ffffff&gt;暴击率&lt;/color&gt;</v>
      </c>
      <c r="AU209" t="str">
        <f t="shared" si="23"/>
        <v>&lt;color=#5DFE61&gt;+15%&lt;/color&gt;</v>
      </c>
      <c r="AV209" s="1" t="str">
        <f t="shared" si="24"/>
        <v/>
      </c>
      <c r="AW209" t="str">
        <f t="shared" si="25"/>
        <v/>
      </c>
      <c r="AX209" s="1" t="str">
        <f t="shared" si="26"/>
        <v/>
      </c>
      <c r="AY209" t="s">
        <v>69</v>
      </c>
      <c r="AZ209" t="str">
        <f t="shared" si="27"/>
        <v>&lt;b&gt;&lt;size=20&gt;&lt;outline color=#3D3D3D width=2&gt;&lt;color=#ffffff&gt;暴击率&lt;/color&gt;&lt;color=#5DFE61&gt;+15%&lt;/color&gt;&lt;/outline&gt;&lt;/size&gt;&lt;/b&gt;</v>
      </c>
    </row>
    <row r="210" spans="1:52">
      <c r="A210" s="8">
        <v>1303</v>
      </c>
      <c r="B210" s="8" t="s">
        <v>359</v>
      </c>
      <c r="C210" s="8" t="s">
        <v>359</v>
      </c>
      <c r="D210" s="1"/>
      <c r="E210" s="1">
        <v>13</v>
      </c>
      <c r="F210" s="1">
        <v>1</v>
      </c>
      <c r="G210" s="1">
        <v>99</v>
      </c>
      <c r="H210" s="1">
        <v>1</v>
      </c>
      <c r="I210" s="8" t="s">
        <v>136</v>
      </c>
      <c r="J210" s="8" t="str">
        <f t="shared" si="21"/>
        <v>追踪导弹id1303技能描述</v>
      </c>
      <c r="K210" s="52">
        <v>4</v>
      </c>
      <c r="L210" s="52">
        <v>0.1</v>
      </c>
      <c r="O210" s="1" t="s">
        <v>76</v>
      </c>
      <c r="P210" s="8" t="s">
        <v>360</v>
      </c>
      <c r="R210" s="8">
        <v>3</v>
      </c>
      <c r="S210" s="47">
        <v>13500</v>
      </c>
      <c r="T210" s="55" t="s">
        <v>64</v>
      </c>
      <c r="U210" s="56" t="s">
        <v>77</v>
      </c>
      <c r="AK210" s="8" t="s">
        <v>76</v>
      </c>
      <c r="AL210" s="60"/>
      <c r="AM210" s="60" t="s">
        <v>78</v>
      </c>
      <c r="AN210" s="61" t="s">
        <v>79</v>
      </c>
      <c r="AS210" t="s">
        <v>68</v>
      </c>
      <c r="AT210" s="1" t="str">
        <f t="shared" si="22"/>
        <v>&lt;color=#ffffff&gt;冷却时间&lt;/color&gt;</v>
      </c>
      <c r="AU210" t="str">
        <f t="shared" si="23"/>
        <v>&lt;color=#5DFE61&gt;-10%&lt;/color&gt;</v>
      </c>
      <c r="AV210" s="1" t="str">
        <f t="shared" si="24"/>
        <v/>
      </c>
      <c r="AW210" t="str">
        <f t="shared" si="25"/>
        <v/>
      </c>
      <c r="AX210" s="1" t="str">
        <f t="shared" si="26"/>
        <v/>
      </c>
      <c r="AY210" t="s">
        <v>69</v>
      </c>
      <c r="AZ210" t="str">
        <f t="shared" si="27"/>
        <v>&lt;b&gt;&lt;size=20&gt;&lt;outline color=#3D3D3D width=2&gt;&lt;color=#ffffff&gt;冷却时间&lt;/color&gt;&lt;color=#5DFE61&gt;-10%&lt;/color&gt;&lt;/outline&gt;&lt;/size&gt;&lt;/b&gt;</v>
      </c>
    </row>
    <row r="211" spans="1:52">
      <c r="A211" s="8">
        <v>1311</v>
      </c>
      <c r="B211" s="8" t="s">
        <v>359</v>
      </c>
      <c r="C211" s="8" t="s">
        <v>359</v>
      </c>
      <c r="D211" s="1"/>
      <c r="E211" s="1">
        <v>13</v>
      </c>
      <c r="F211" s="1">
        <v>1</v>
      </c>
      <c r="G211" s="1">
        <v>99</v>
      </c>
      <c r="H211" s="1">
        <v>2</v>
      </c>
      <c r="I211" s="8" t="s">
        <v>134</v>
      </c>
      <c r="J211" s="8" t="str">
        <f t="shared" si="21"/>
        <v>追踪导弹id1311技能描述</v>
      </c>
      <c r="K211" s="52">
        <v>3</v>
      </c>
      <c r="L211" s="52">
        <v>0.5</v>
      </c>
      <c r="O211" s="1" t="s">
        <v>80</v>
      </c>
      <c r="P211" s="8" t="s">
        <v>360</v>
      </c>
      <c r="R211" s="8">
        <v>3</v>
      </c>
      <c r="S211" s="47">
        <v>4500</v>
      </c>
      <c r="T211" s="55" t="s">
        <v>64</v>
      </c>
      <c r="U211" s="56" t="s">
        <v>81</v>
      </c>
      <c r="AK211" s="8" t="s">
        <v>80</v>
      </c>
      <c r="AL211" s="60"/>
      <c r="AM211" s="60" t="s">
        <v>66</v>
      </c>
      <c r="AN211" s="61" t="s">
        <v>82</v>
      </c>
      <c r="AS211" t="s">
        <v>68</v>
      </c>
      <c r="AT211" s="1" t="str">
        <f t="shared" si="22"/>
        <v>&lt;color=#ffffff&gt;伤害&lt;/color&gt;</v>
      </c>
      <c r="AU211" t="str">
        <f t="shared" si="23"/>
        <v>&lt;color=#5DFE61&gt;+50%&lt;/color&gt;</v>
      </c>
      <c r="AV211" s="1" t="str">
        <f t="shared" si="24"/>
        <v/>
      </c>
      <c r="AW211" t="str">
        <f t="shared" si="25"/>
        <v/>
      </c>
      <c r="AX211" s="1" t="str">
        <f t="shared" si="26"/>
        <v/>
      </c>
      <c r="AY211" t="s">
        <v>69</v>
      </c>
      <c r="AZ211" t="str">
        <f t="shared" si="27"/>
        <v>&lt;b&gt;&lt;size=20&gt;&lt;outline color=#3D3D3D width=2&gt;&lt;color=#ffffff&gt;伤害&lt;/color&gt;&lt;color=#5DFE61&gt;+50%&lt;/color&gt;&lt;/outline&gt;&lt;/size&gt;&lt;/b&gt;</v>
      </c>
    </row>
    <row r="212" spans="1:52">
      <c r="A212" s="8">
        <v>1312</v>
      </c>
      <c r="B212" s="8" t="s">
        <v>359</v>
      </c>
      <c r="C212" s="8" t="s">
        <v>359</v>
      </c>
      <c r="D212" s="1"/>
      <c r="E212" s="1">
        <v>13</v>
      </c>
      <c r="F212" s="1">
        <v>1</v>
      </c>
      <c r="G212" s="1">
        <v>99</v>
      </c>
      <c r="H212" s="1">
        <v>2</v>
      </c>
      <c r="I212" s="8" t="s">
        <v>73</v>
      </c>
      <c r="J212" s="8" t="str">
        <f t="shared" si="21"/>
        <v>追踪导弹id1312技能描述</v>
      </c>
      <c r="K212" s="52">
        <v>1</v>
      </c>
      <c r="L212" s="52">
        <v>0.25</v>
      </c>
      <c r="O212" s="1" t="s">
        <v>83</v>
      </c>
      <c r="P212" s="8" t="s">
        <v>360</v>
      </c>
      <c r="R212" s="8">
        <v>3</v>
      </c>
      <c r="S212" s="47">
        <v>4500</v>
      </c>
      <c r="T212" s="55" t="s">
        <v>64</v>
      </c>
      <c r="U212" s="56" t="s">
        <v>84</v>
      </c>
      <c r="AK212" s="8" t="s">
        <v>83</v>
      </c>
      <c r="AL212" s="60"/>
      <c r="AM212" s="60" t="s">
        <v>73</v>
      </c>
      <c r="AN212" s="61" t="s">
        <v>67</v>
      </c>
      <c r="AS212" t="s">
        <v>68</v>
      </c>
      <c r="AT212" s="1" t="str">
        <f t="shared" si="22"/>
        <v>&lt;color=#ffffff&gt;暴击率&lt;/color&gt;</v>
      </c>
      <c r="AU212" t="str">
        <f t="shared" si="23"/>
        <v>&lt;color=#5DFE61&gt;+25%&lt;/color&gt;</v>
      </c>
      <c r="AV212" s="1" t="str">
        <f t="shared" si="24"/>
        <v/>
      </c>
      <c r="AW212" t="str">
        <f t="shared" si="25"/>
        <v/>
      </c>
      <c r="AX212" s="1" t="str">
        <f t="shared" si="26"/>
        <v/>
      </c>
      <c r="AY212" t="s">
        <v>69</v>
      </c>
      <c r="AZ212" t="str">
        <f t="shared" si="27"/>
        <v>&lt;b&gt;&lt;size=20&gt;&lt;outline color=#3D3D3D width=2&gt;&lt;color=#ffffff&gt;暴击率&lt;/color&gt;&lt;color=#5DFE61&gt;+25%&lt;/color&gt;&lt;/outline&gt;&lt;/size&gt;&lt;/b&gt;</v>
      </c>
    </row>
    <row r="213" spans="1:52">
      <c r="A213" s="8">
        <v>1313</v>
      </c>
      <c r="B213" s="8" t="s">
        <v>359</v>
      </c>
      <c r="C213" s="8" t="s">
        <v>359</v>
      </c>
      <c r="D213" s="1"/>
      <c r="E213" s="1">
        <v>13</v>
      </c>
      <c r="F213" s="1">
        <v>1</v>
      </c>
      <c r="G213" s="1">
        <v>99</v>
      </c>
      <c r="H213" s="1">
        <v>2</v>
      </c>
      <c r="I213" s="8" t="s">
        <v>137</v>
      </c>
      <c r="J213" s="8" t="str">
        <f t="shared" si="21"/>
        <v>追踪导弹id1313技能描述</v>
      </c>
      <c r="K213" s="52">
        <v>2</v>
      </c>
      <c r="L213" s="52">
        <v>0.5</v>
      </c>
      <c r="O213" s="1" t="s">
        <v>86</v>
      </c>
      <c r="P213" s="8" t="s">
        <v>360</v>
      </c>
      <c r="R213" s="8">
        <v>3</v>
      </c>
      <c r="S213" s="47">
        <v>4500</v>
      </c>
      <c r="T213" s="55" t="s">
        <v>64</v>
      </c>
      <c r="U213" s="56" t="s">
        <v>87</v>
      </c>
      <c r="AK213" s="8" t="s">
        <v>86</v>
      </c>
      <c r="AL213" s="60"/>
      <c r="AM213" s="60" t="s">
        <v>88</v>
      </c>
      <c r="AN213" s="61" t="s">
        <v>82</v>
      </c>
      <c r="AS213" t="s">
        <v>68</v>
      </c>
      <c r="AT213" s="1" t="str">
        <f t="shared" si="22"/>
        <v>&lt;color=#ffffff&gt;暴击伤害&lt;/color&gt;</v>
      </c>
      <c r="AU213" t="str">
        <f t="shared" si="23"/>
        <v>&lt;color=#5DFE61&gt;+50%&lt;/color&gt;</v>
      </c>
      <c r="AV213" s="1" t="str">
        <f t="shared" si="24"/>
        <v/>
      </c>
      <c r="AW213" t="str">
        <f t="shared" si="25"/>
        <v/>
      </c>
      <c r="AX213" s="1" t="str">
        <f t="shared" si="26"/>
        <v/>
      </c>
      <c r="AY213" t="s">
        <v>69</v>
      </c>
      <c r="AZ213" t="str">
        <f t="shared" si="27"/>
        <v>&lt;b&gt;&lt;size=20&gt;&lt;outline color=#3D3D3D width=2&gt;&lt;color=#ffffff&gt;暴击伤害&lt;/color&gt;&lt;color=#5DFE61&gt;+50%&lt;/color&gt;&lt;/outline&gt;&lt;/size&gt;&lt;/b&gt;</v>
      </c>
    </row>
    <row r="214" spans="1:52">
      <c r="A214" s="8">
        <v>1314</v>
      </c>
      <c r="B214" s="8" t="s">
        <v>359</v>
      </c>
      <c r="C214" s="8" t="s">
        <v>359</v>
      </c>
      <c r="D214" s="1"/>
      <c r="E214" s="1">
        <v>13</v>
      </c>
      <c r="F214" s="1">
        <v>1</v>
      </c>
      <c r="G214" s="1">
        <v>99</v>
      </c>
      <c r="H214" s="1">
        <v>2</v>
      </c>
      <c r="I214" s="8" t="s">
        <v>136</v>
      </c>
      <c r="J214" s="8" t="str">
        <f t="shared" si="21"/>
        <v>追踪导弹id1314技能描述</v>
      </c>
      <c r="K214" s="52">
        <v>4</v>
      </c>
      <c r="L214" s="52">
        <v>0.2</v>
      </c>
      <c r="O214" s="1" t="s">
        <v>89</v>
      </c>
      <c r="P214" s="8" t="s">
        <v>360</v>
      </c>
      <c r="R214" s="8">
        <v>3</v>
      </c>
      <c r="S214" s="47">
        <v>4500</v>
      </c>
      <c r="T214" s="55" t="s">
        <v>64</v>
      </c>
      <c r="U214" s="56" t="s">
        <v>90</v>
      </c>
      <c r="AK214" s="8" t="s">
        <v>89</v>
      </c>
      <c r="AL214" s="60"/>
      <c r="AM214" s="60" t="s">
        <v>78</v>
      </c>
      <c r="AN214" s="61" t="s">
        <v>91</v>
      </c>
      <c r="AS214" t="s">
        <v>68</v>
      </c>
      <c r="AT214" s="1" t="str">
        <f t="shared" si="22"/>
        <v>&lt;color=#ffffff&gt;冷却时间&lt;/color&gt;</v>
      </c>
      <c r="AU214" t="str">
        <f t="shared" si="23"/>
        <v>&lt;color=#5DFE61&gt;-20%&lt;/color&gt;</v>
      </c>
      <c r="AV214" s="1" t="str">
        <f t="shared" si="24"/>
        <v/>
      </c>
      <c r="AW214" t="str">
        <f t="shared" si="25"/>
        <v/>
      </c>
      <c r="AX214" s="1" t="str">
        <f t="shared" si="26"/>
        <v/>
      </c>
      <c r="AY214" t="s">
        <v>69</v>
      </c>
      <c r="AZ214" t="str">
        <f t="shared" si="27"/>
        <v>&lt;b&gt;&lt;size=20&gt;&lt;outline color=#3D3D3D width=2&gt;&lt;color=#ffffff&gt;冷却时间&lt;/color&gt;&lt;color=#5DFE61&gt;-20%&lt;/color&gt;&lt;/outline&gt;&lt;/size&gt;&lt;/b&gt;</v>
      </c>
    </row>
    <row r="215" spans="1:52">
      <c r="A215" s="8">
        <v>1321</v>
      </c>
      <c r="B215" s="8" t="s">
        <v>359</v>
      </c>
      <c r="C215" s="8" t="s">
        <v>359</v>
      </c>
      <c r="D215" s="1"/>
      <c r="E215" s="1">
        <v>13</v>
      </c>
      <c r="F215" s="1">
        <v>1</v>
      </c>
      <c r="G215" s="1">
        <v>99</v>
      </c>
      <c r="H215" s="1">
        <v>3</v>
      </c>
      <c r="I215" s="8" t="s">
        <v>134</v>
      </c>
      <c r="J215" s="8" t="str">
        <f t="shared" si="21"/>
        <v>追踪导弹id1321技能描述</v>
      </c>
      <c r="K215" s="52">
        <v>3</v>
      </c>
      <c r="L215" s="52">
        <v>1</v>
      </c>
      <c r="O215" s="1" t="s">
        <v>92</v>
      </c>
      <c r="P215" s="8" t="s">
        <v>360</v>
      </c>
      <c r="R215" s="8">
        <v>3</v>
      </c>
      <c r="S215" s="47">
        <v>1500</v>
      </c>
      <c r="T215" s="55" t="s">
        <v>64</v>
      </c>
      <c r="U215" s="56" t="s">
        <v>93</v>
      </c>
      <c r="AK215" s="8" t="s">
        <v>92</v>
      </c>
      <c r="AL215" s="60"/>
      <c r="AM215" s="60" t="s">
        <v>66</v>
      </c>
      <c r="AN215" s="61" t="s">
        <v>94</v>
      </c>
      <c r="AS215" t="s">
        <v>68</v>
      </c>
      <c r="AT215" s="1" t="str">
        <f t="shared" si="22"/>
        <v>&lt;color=#ffffff&gt;伤害&lt;/color&gt;</v>
      </c>
      <c r="AU215" t="str">
        <f t="shared" si="23"/>
        <v>&lt;color=#5DFE61&gt;+100%&lt;/color&gt;</v>
      </c>
      <c r="AV215" s="1" t="str">
        <f t="shared" si="24"/>
        <v/>
      </c>
      <c r="AW215" t="str">
        <f t="shared" si="25"/>
        <v/>
      </c>
      <c r="AX215" s="1" t="str">
        <f t="shared" si="26"/>
        <v/>
      </c>
      <c r="AY215" t="s">
        <v>69</v>
      </c>
      <c r="AZ215" t="str">
        <f t="shared" si="27"/>
        <v>&lt;b&gt;&lt;size=20&gt;&lt;outline color=#3D3D3D width=2&gt;&lt;color=#ffffff&gt;伤害&lt;/color&gt;&lt;color=#5DFE61&gt;+100%&lt;/color&gt;&lt;/outline&gt;&lt;/size&gt;&lt;/b&gt;</v>
      </c>
    </row>
    <row r="216" spans="1:52">
      <c r="A216" s="8">
        <v>1322</v>
      </c>
      <c r="B216" s="8" t="s">
        <v>359</v>
      </c>
      <c r="C216" s="8" t="s">
        <v>359</v>
      </c>
      <c r="D216" s="1"/>
      <c r="E216" s="1">
        <v>13</v>
      </c>
      <c r="F216" s="1">
        <v>1</v>
      </c>
      <c r="G216" s="1">
        <v>99</v>
      </c>
      <c r="H216" s="1">
        <v>3</v>
      </c>
      <c r="I216" s="8" t="s">
        <v>73</v>
      </c>
      <c r="J216" s="8" t="str">
        <f t="shared" si="21"/>
        <v>追踪导弹id1322技能描述</v>
      </c>
      <c r="K216" s="52">
        <v>1</v>
      </c>
      <c r="L216" s="52">
        <v>0.5</v>
      </c>
      <c r="O216" s="1" t="s">
        <v>95</v>
      </c>
      <c r="P216" s="8" t="s">
        <v>360</v>
      </c>
      <c r="R216" s="8">
        <v>3</v>
      </c>
      <c r="S216" s="47">
        <v>1500</v>
      </c>
      <c r="T216" s="55" t="s">
        <v>64</v>
      </c>
      <c r="U216" s="56" t="s">
        <v>96</v>
      </c>
      <c r="AK216" s="8" t="s">
        <v>95</v>
      </c>
      <c r="AL216" s="60"/>
      <c r="AM216" s="60" t="s">
        <v>73</v>
      </c>
      <c r="AN216" s="61" t="s">
        <v>82</v>
      </c>
      <c r="AS216" t="s">
        <v>68</v>
      </c>
      <c r="AT216" s="1" t="str">
        <f t="shared" si="22"/>
        <v>&lt;color=#ffffff&gt;暴击率&lt;/color&gt;</v>
      </c>
      <c r="AU216" t="str">
        <f t="shared" si="23"/>
        <v>&lt;color=#5DFE61&gt;+50%&lt;/color&gt;</v>
      </c>
      <c r="AV216" s="1" t="str">
        <f t="shared" si="24"/>
        <v/>
      </c>
      <c r="AW216" t="str">
        <f t="shared" si="25"/>
        <v/>
      </c>
      <c r="AX216" s="1" t="str">
        <f t="shared" si="26"/>
        <v/>
      </c>
      <c r="AY216" t="s">
        <v>69</v>
      </c>
      <c r="AZ216" t="str">
        <f t="shared" si="27"/>
        <v>&lt;b&gt;&lt;size=20&gt;&lt;outline color=#3D3D3D width=2&gt;&lt;color=#ffffff&gt;暴击率&lt;/color&gt;&lt;color=#5DFE61&gt;+50%&lt;/color&gt;&lt;/outline&gt;&lt;/size&gt;&lt;/b&gt;</v>
      </c>
    </row>
    <row r="217" spans="1:52">
      <c r="A217" s="8">
        <v>1323</v>
      </c>
      <c r="B217" s="8" t="s">
        <v>359</v>
      </c>
      <c r="C217" s="8" t="s">
        <v>359</v>
      </c>
      <c r="D217" s="1"/>
      <c r="E217" s="1">
        <v>13</v>
      </c>
      <c r="F217" s="1">
        <v>1</v>
      </c>
      <c r="G217" s="1">
        <v>99</v>
      </c>
      <c r="H217" s="1">
        <v>3</v>
      </c>
      <c r="I217" s="8" t="s">
        <v>137</v>
      </c>
      <c r="J217" s="8" t="str">
        <f t="shared" si="21"/>
        <v>追踪导弹id1323技能描述</v>
      </c>
      <c r="K217" s="52">
        <v>2</v>
      </c>
      <c r="L217" s="52">
        <v>1</v>
      </c>
      <c r="O217" s="1" t="s">
        <v>97</v>
      </c>
      <c r="P217" s="8" t="s">
        <v>360</v>
      </c>
      <c r="R217" s="8">
        <v>3</v>
      </c>
      <c r="S217" s="47">
        <v>1500</v>
      </c>
      <c r="T217" s="55" t="s">
        <v>64</v>
      </c>
      <c r="U217" s="56" t="s">
        <v>98</v>
      </c>
      <c r="AK217" s="8" t="s">
        <v>97</v>
      </c>
      <c r="AL217" s="60"/>
      <c r="AM217" s="60" t="s">
        <v>88</v>
      </c>
      <c r="AN217" s="61" t="s">
        <v>94</v>
      </c>
      <c r="AS217" t="s">
        <v>68</v>
      </c>
      <c r="AT217" s="1" t="str">
        <f t="shared" si="22"/>
        <v>&lt;color=#ffffff&gt;暴击伤害&lt;/color&gt;</v>
      </c>
      <c r="AU217" t="str">
        <f t="shared" si="23"/>
        <v>&lt;color=#5DFE61&gt;+100%&lt;/color&gt;</v>
      </c>
      <c r="AV217" s="1" t="str">
        <f t="shared" si="24"/>
        <v/>
      </c>
      <c r="AW217" t="str">
        <f t="shared" si="25"/>
        <v/>
      </c>
      <c r="AX217" s="1" t="str">
        <f t="shared" si="26"/>
        <v/>
      </c>
      <c r="AY217" t="s">
        <v>69</v>
      </c>
      <c r="AZ217" t="str">
        <f t="shared" si="27"/>
        <v>&lt;b&gt;&lt;size=20&gt;&lt;outline color=#3D3D3D width=2&gt;&lt;color=#ffffff&gt;暴击伤害&lt;/color&gt;&lt;color=#5DFE61&gt;+100%&lt;/color&gt;&lt;/outline&gt;&lt;/size&gt;&lt;/b&gt;</v>
      </c>
    </row>
    <row r="218" spans="1:52">
      <c r="A218" s="8">
        <v>1324</v>
      </c>
      <c r="B218" s="8" t="s">
        <v>359</v>
      </c>
      <c r="C218" s="8" t="s">
        <v>359</v>
      </c>
      <c r="D218" s="1"/>
      <c r="E218" s="1">
        <v>13</v>
      </c>
      <c r="F218" s="1">
        <v>1</v>
      </c>
      <c r="G218" s="1">
        <v>99</v>
      </c>
      <c r="H218" s="1">
        <v>3</v>
      </c>
      <c r="I218" s="8" t="s">
        <v>136</v>
      </c>
      <c r="J218" s="8" t="str">
        <f t="shared" si="21"/>
        <v>追踪导弹id1324技能描述</v>
      </c>
      <c r="K218" s="52">
        <v>4</v>
      </c>
      <c r="L218" s="52">
        <v>0.3</v>
      </c>
      <c r="O218" s="1" t="s">
        <v>99</v>
      </c>
      <c r="P218" s="8" t="s">
        <v>360</v>
      </c>
      <c r="R218" s="8">
        <v>3</v>
      </c>
      <c r="S218" s="47">
        <v>1500</v>
      </c>
      <c r="T218" s="55" t="s">
        <v>64</v>
      </c>
      <c r="U218" s="56" t="s">
        <v>100</v>
      </c>
      <c r="AK218" s="8" t="s">
        <v>99</v>
      </c>
      <c r="AL218" s="60"/>
      <c r="AM218" s="60" t="s">
        <v>78</v>
      </c>
      <c r="AN218" s="61" t="s">
        <v>101</v>
      </c>
      <c r="AS218" t="s">
        <v>68</v>
      </c>
      <c r="AT218" s="1" t="str">
        <f t="shared" si="22"/>
        <v>&lt;color=#ffffff&gt;冷却时间&lt;/color&gt;</v>
      </c>
      <c r="AU218" t="str">
        <f t="shared" si="23"/>
        <v>&lt;color=#5DFE61&gt;-30%&lt;/color&gt;</v>
      </c>
      <c r="AV218" s="1" t="str">
        <f t="shared" si="24"/>
        <v/>
      </c>
      <c r="AW218" t="str">
        <f t="shared" si="25"/>
        <v/>
      </c>
      <c r="AX218" s="1" t="str">
        <f t="shared" si="26"/>
        <v/>
      </c>
      <c r="AY218" t="s">
        <v>69</v>
      </c>
      <c r="AZ218" t="str">
        <f t="shared" si="27"/>
        <v>&lt;b&gt;&lt;size=20&gt;&lt;outline color=#3D3D3D width=2&gt;&lt;color=#ffffff&gt;冷却时间&lt;/color&gt;&lt;color=#5DFE61&gt;-30%&lt;/color&gt;&lt;/outline&gt;&lt;/size&gt;&lt;/b&gt;</v>
      </c>
    </row>
    <row r="219" spans="1:52">
      <c r="A219" s="8">
        <v>1331</v>
      </c>
      <c r="B219" s="8" t="s">
        <v>359</v>
      </c>
      <c r="C219" s="8" t="s">
        <v>359</v>
      </c>
      <c r="D219" s="1"/>
      <c r="E219" s="1">
        <v>13</v>
      </c>
      <c r="F219" s="1">
        <v>2</v>
      </c>
      <c r="G219" s="1">
        <v>1</v>
      </c>
      <c r="H219" s="1">
        <v>2</v>
      </c>
      <c r="I219" s="8" t="s">
        <v>275</v>
      </c>
      <c r="J219" s="8" t="str">
        <f t="shared" si="21"/>
        <v>追踪导弹id1331技能描述</v>
      </c>
      <c r="K219" s="52">
        <v>6</v>
      </c>
      <c r="L219" s="52">
        <v>1</v>
      </c>
      <c r="O219" s="1" t="s">
        <v>275</v>
      </c>
      <c r="P219" s="8" t="s">
        <v>360</v>
      </c>
      <c r="R219" s="8">
        <v>3</v>
      </c>
      <c r="S219" s="47">
        <v>4500</v>
      </c>
      <c r="T219" s="55"/>
      <c r="U219" s="56"/>
      <c r="Z219" s="49" t="s">
        <v>200</v>
      </c>
      <c r="AK219" s="8" t="s">
        <v>275</v>
      </c>
      <c r="AL219" s="60"/>
      <c r="AM219" s="60" t="s">
        <v>201</v>
      </c>
      <c r="AN219" s="61" t="s">
        <v>106</v>
      </c>
      <c r="AS219" t="s">
        <v>68</v>
      </c>
      <c r="AT219" s="1" t="str">
        <f t="shared" si="22"/>
        <v>&lt;color=#ffffff&gt;数量&lt;/color&gt;</v>
      </c>
      <c r="AU219" t="str">
        <f t="shared" si="23"/>
        <v>&lt;color=#5DFE61&gt;+1&lt;/color&gt;</v>
      </c>
      <c r="AV219" s="1" t="str">
        <f t="shared" si="24"/>
        <v/>
      </c>
      <c r="AW219" t="str">
        <f t="shared" si="25"/>
        <v/>
      </c>
      <c r="AX219" s="1" t="str">
        <f t="shared" si="26"/>
        <v/>
      </c>
      <c r="AY219" t="s">
        <v>69</v>
      </c>
      <c r="AZ219" t="str">
        <f t="shared" si="27"/>
        <v>&lt;b&gt;&lt;size=20&gt;&lt;outline color=#3D3D3D width=2&gt;&lt;color=#ffffff&gt;数量&lt;/color&gt;&lt;color=#5DFE61&gt;+1&lt;/color&gt;&lt;/outline&gt;&lt;/size&gt;&lt;/b&gt;</v>
      </c>
    </row>
    <row r="220" spans="1:52">
      <c r="A220" s="8">
        <v>1332</v>
      </c>
      <c r="B220" s="8" t="s">
        <v>359</v>
      </c>
      <c r="C220" s="8" t="s">
        <v>359</v>
      </c>
      <c r="D220" s="1"/>
      <c r="E220" s="1">
        <v>13</v>
      </c>
      <c r="F220" s="1">
        <v>2</v>
      </c>
      <c r="G220" s="1">
        <v>1</v>
      </c>
      <c r="H220" s="1">
        <v>2</v>
      </c>
      <c r="I220" s="8" t="s">
        <v>361</v>
      </c>
      <c r="J220" s="8" t="str">
        <f t="shared" si="21"/>
        <v>追踪导弹id1332技能描述</v>
      </c>
      <c r="K220" s="52">
        <v>5</v>
      </c>
      <c r="L220" s="52">
        <v>2</v>
      </c>
      <c r="O220" s="1" t="s">
        <v>361</v>
      </c>
      <c r="P220" s="8" t="s">
        <v>360</v>
      </c>
      <c r="R220" s="8">
        <v>3</v>
      </c>
      <c r="S220" s="47">
        <v>4500</v>
      </c>
      <c r="T220" s="55"/>
      <c r="U220" s="56"/>
      <c r="AB220" s="49" t="s">
        <v>280</v>
      </c>
      <c r="AK220" s="8" t="s">
        <v>361</v>
      </c>
      <c r="AL220" s="60"/>
      <c r="AM220" s="60" t="s">
        <v>328</v>
      </c>
      <c r="AN220" s="61" t="s">
        <v>329</v>
      </c>
      <c r="AS220" t="s">
        <v>68</v>
      </c>
      <c r="AT220" s="1" t="str">
        <f t="shared" si="22"/>
        <v>&lt;color=#ffffff&gt;爆炸范围&lt;/color&gt;</v>
      </c>
      <c r="AU220" t="str">
        <f t="shared" si="23"/>
        <v>&lt;color=#5DFE61&gt;x2&lt;/color&gt;</v>
      </c>
      <c r="AV220" s="1" t="str">
        <f t="shared" si="24"/>
        <v/>
      </c>
      <c r="AW220" t="str">
        <f t="shared" si="25"/>
        <v/>
      </c>
      <c r="AX220" s="1" t="str">
        <f t="shared" si="26"/>
        <v/>
      </c>
      <c r="AY220" t="s">
        <v>69</v>
      </c>
      <c r="AZ220" t="str">
        <f t="shared" si="27"/>
        <v>&lt;b&gt;&lt;size=20&gt;&lt;outline color=#3D3D3D width=2&gt;&lt;color=#ffffff&gt;爆炸范围&lt;/color&gt;&lt;color=#5DFE61&gt;x2&lt;/color&gt;&lt;/outline&gt;&lt;/size&gt;&lt;/b&gt;</v>
      </c>
    </row>
    <row r="221" spans="1:52">
      <c r="A221" s="8">
        <v>1341</v>
      </c>
      <c r="B221" s="8" t="s">
        <v>359</v>
      </c>
      <c r="C221" s="8" t="s">
        <v>359</v>
      </c>
      <c r="D221" s="1"/>
      <c r="E221" s="1">
        <v>13</v>
      </c>
      <c r="F221" s="1">
        <v>2</v>
      </c>
      <c r="G221" s="1">
        <v>1</v>
      </c>
      <c r="H221" s="1">
        <v>3</v>
      </c>
      <c r="I221" s="8" t="s">
        <v>173</v>
      </c>
      <c r="J221" s="8" t="str">
        <f t="shared" si="21"/>
        <v>追踪导弹id1341技能描述</v>
      </c>
      <c r="K221" s="52">
        <v>12</v>
      </c>
      <c r="L221" s="52">
        <v>0.5</v>
      </c>
      <c r="O221" s="1" t="s">
        <v>362</v>
      </c>
      <c r="P221" s="8" t="s">
        <v>360</v>
      </c>
      <c r="R221" s="8">
        <v>3</v>
      </c>
      <c r="S221" s="47">
        <v>1500</v>
      </c>
      <c r="T221" s="55"/>
      <c r="U221" s="56"/>
      <c r="AE221" s="49" t="s">
        <v>175</v>
      </c>
      <c r="AK221" s="8" t="s">
        <v>362</v>
      </c>
      <c r="AL221" s="60"/>
      <c r="AM221" s="60" t="s">
        <v>176</v>
      </c>
      <c r="AN221" s="61" t="s">
        <v>177</v>
      </c>
      <c r="AO221" s="50" t="s">
        <v>363</v>
      </c>
      <c r="AP221" s="49" t="s">
        <v>82</v>
      </c>
      <c r="AS221" t="s">
        <v>68</v>
      </c>
      <c r="AT221" s="1" t="str">
        <f t="shared" si="22"/>
        <v>&lt;color=#ffffff&gt;击中敌人添加&lt;/color&gt;</v>
      </c>
      <c r="AU221" t="str">
        <f t="shared" si="23"/>
        <v>&lt;color=#5DFE61&gt;点燃&lt;/color&gt;</v>
      </c>
      <c r="AV221" s="1" t="str">
        <f t="shared" si="24"/>
        <v>&lt;color=#ffffff&gt;效果，造成持续伤害，伤害&lt;/color&gt;</v>
      </c>
      <c r="AW221" t="str">
        <f t="shared" si="25"/>
        <v>&lt;color=#5DFE61&gt;+50%&lt;/color&gt;</v>
      </c>
      <c r="AX221" s="1" t="str">
        <f t="shared" si="26"/>
        <v/>
      </c>
      <c r="AY221" t="s">
        <v>69</v>
      </c>
      <c r="AZ221" t="str">
        <f t="shared" si="27"/>
        <v>&lt;b&gt;&lt;size=20&gt;&lt;outline color=#3D3D3D width=2&gt;&lt;color=#ffffff&gt;击中敌人添加&lt;/color&gt;&lt;color=#5DFE61&gt;点燃&lt;/color&gt;&lt;color=#ffffff&gt;效果，造成持续伤害，伤害&lt;/color&gt;&lt;color=#5DFE61&gt;+50%&lt;/color&gt;&lt;/outline&gt;&lt;/size&gt;&lt;/b&gt;</v>
      </c>
    </row>
    <row r="222" spans="1:52">
      <c r="A222" s="8">
        <v>1342</v>
      </c>
      <c r="B222" s="8" t="s">
        <v>359</v>
      </c>
      <c r="C222" s="8" t="s">
        <v>359</v>
      </c>
      <c r="D222" s="1"/>
      <c r="E222" s="1">
        <v>13</v>
      </c>
      <c r="F222" s="1">
        <v>2</v>
      </c>
      <c r="G222" s="1">
        <v>1</v>
      </c>
      <c r="H222" s="1">
        <v>3</v>
      </c>
      <c r="I222" s="8" t="s">
        <v>364</v>
      </c>
      <c r="J222" s="8" t="str">
        <f t="shared" si="21"/>
        <v>追踪导弹id1342技能描述</v>
      </c>
      <c r="K222" s="52">
        <v>1</v>
      </c>
      <c r="L222" s="52">
        <v>0.5</v>
      </c>
      <c r="M222" s="8">
        <v>2</v>
      </c>
      <c r="N222" s="8">
        <v>1</v>
      </c>
      <c r="O222" s="1" t="s">
        <v>202</v>
      </c>
      <c r="P222" s="8" t="s">
        <v>360</v>
      </c>
      <c r="R222" s="8">
        <v>3</v>
      </c>
      <c r="S222" s="47">
        <v>1500</v>
      </c>
      <c r="T222" s="55" t="s">
        <v>64</v>
      </c>
      <c r="U222" s="56" t="s">
        <v>96</v>
      </c>
      <c r="V222" s="48" t="s">
        <v>64</v>
      </c>
      <c r="W222" s="49" t="s">
        <v>98</v>
      </c>
      <c r="AK222" s="8" t="s">
        <v>202</v>
      </c>
      <c r="AL222" s="60"/>
      <c r="AM222" s="60" t="s">
        <v>73</v>
      </c>
      <c r="AN222" s="61" t="s">
        <v>82</v>
      </c>
      <c r="AO222" s="50" t="s">
        <v>118</v>
      </c>
      <c r="AP222" s="49" t="s">
        <v>94</v>
      </c>
      <c r="AS222" t="s">
        <v>68</v>
      </c>
      <c r="AT222" s="1" t="str">
        <f t="shared" si="22"/>
        <v>&lt;color=#ffffff&gt;暴击率&lt;/color&gt;</v>
      </c>
      <c r="AU222" t="str">
        <f t="shared" si="23"/>
        <v>&lt;color=#5DFE61&gt;+50%&lt;/color&gt;</v>
      </c>
      <c r="AV222" s="1" t="str">
        <f t="shared" si="24"/>
        <v>&lt;color=#ffffff&gt;，暴击伤害&lt;/color&gt;</v>
      </c>
      <c r="AW222" t="str">
        <f t="shared" si="25"/>
        <v>&lt;color=#5DFE61&gt;+100%&lt;/color&gt;</v>
      </c>
      <c r="AX222" s="1" t="str">
        <f t="shared" si="26"/>
        <v/>
      </c>
      <c r="AY222" t="s">
        <v>69</v>
      </c>
      <c r="AZ222" t="str">
        <f t="shared" si="27"/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</v>
      </c>
    </row>
    <row r="223" spans="1:52">
      <c r="A223" s="8">
        <v>1351</v>
      </c>
      <c r="B223" s="8" t="s">
        <v>359</v>
      </c>
      <c r="C223" s="8" t="s">
        <v>359</v>
      </c>
      <c r="D223" s="1"/>
      <c r="E223" s="1">
        <v>13</v>
      </c>
      <c r="F223" s="1">
        <v>2</v>
      </c>
      <c r="G223" s="1">
        <v>1</v>
      </c>
      <c r="H223" s="1">
        <v>4</v>
      </c>
      <c r="I223" s="8" t="s">
        <v>237</v>
      </c>
      <c r="J223" s="8" t="str">
        <f t="shared" si="21"/>
        <v>追踪导弹id1351技能描述</v>
      </c>
      <c r="K223" s="52">
        <v>9</v>
      </c>
      <c r="L223" s="52">
        <v>5</v>
      </c>
      <c r="O223" s="1" t="s">
        <v>365</v>
      </c>
      <c r="P223" s="8" t="s">
        <v>360</v>
      </c>
      <c r="R223" s="8">
        <v>3</v>
      </c>
      <c r="S223" s="47">
        <v>500</v>
      </c>
      <c r="T223" s="55"/>
      <c r="U223" s="56"/>
      <c r="AF223" s="49" t="s">
        <v>366</v>
      </c>
      <c r="AK223" s="8" t="s">
        <v>365</v>
      </c>
      <c r="AL223" s="60"/>
      <c r="AM223" s="60" t="s">
        <v>367</v>
      </c>
      <c r="AN223" s="61" t="s">
        <v>368</v>
      </c>
      <c r="AO223" s="50" t="s">
        <v>66</v>
      </c>
      <c r="AS223" t="s">
        <v>68</v>
      </c>
      <c r="AT223" s="1" t="str">
        <f t="shared" si="22"/>
        <v>&lt;color=#ffffff&gt;额外造成&lt;/color&gt;</v>
      </c>
      <c r="AU223" t="str">
        <f t="shared" si="23"/>
        <v>&lt;color=#5DFE61&gt;1次500%&lt;/color&gt;</v>
      </c>
      <c r="AV223" s="1" t="str">
        <f t="shared" si="24"/>
        <v>&lt;color=#ffffff&gt;伤害&lt;/color&gt;</v>
      </c>
      <c r="AW223" t="str">
        <f t="shared" si="25"/>
        <v/>
      </c>
      <c r="AX223" s="1" t="str">
        <f t="shared" si="26"/>
        <v/>
      </c>
      <c r="AY223" t="s">
        <v>69</v>
      </c>
      <c r="AZ223" t="str">
        <f t="shared" si="27"/>
        <v>&lt;b&gt;&lt;size=20&gt;&lt;outline color=#3D3D3D width=2&gt;&lt;color=#ffffff&gt;额外造成&lt;/color&gt;&lt;color=#5DFE61&gt;1次500%&lt;/color&gt;&lt;color=#ffffff&gt;伤害&lt;/color&gt;&lt;/outline&gt;&lt;/size&gt;&lt;/b&gt;</v>
      </c>
    </row>
    <row r="224" spans="1:52">
      <c r="A224" s="8">
        <v>1352</v>
      </c>
      <c r="B224" s="8" t="s">
        <v>359</v>
      </c>
      <c r="C224" s="8" t="s">
        <v>359</v>
      </c>
      <c r="D224" s="1"/>
      <c r="E224" s="1">
        <v>13</v>
      </c>
      <c r="F224" s="1">
        <v>2</v>
      </c>
      <c r="G224" s="1">
        <v>1</v>
      </c>
      <c r="H224" s="1">
        <v>4</v>
      </c>
      <c r="I224" s="8" t="s">
        <v>330</v>
      </c>
      <c r="J224" s="8" t="str">
        <f t="shared" si="21"/>
        <v>追踪导弹id1352技能描述</v>
      </c>
      <c r="K224" s="8">
        <v>3</v>
      </c>
      <c r="L224" s="8">
        <v>2</v>
      </c>
      <c r="O224" s="1" t="s">
        <v>369</v>
      </c>
      <c r="P224" s="8" t="s">
        <v>360</v>
      </c>
      <c r="R224" s="8">
        <v>3</v>
      </c>
      <c r="S224" s="47">
        <v>500</v>
      </c>
      <c r="T224" s="55" t="s">
        <v>64</v>
      </c>
      <c r="U224" s="56" t="s">
        <v>114</v>
      </c>
      <c r="X224" s="49" t="s">
        <v>332</v>
      </c>
      <c r="Y224" s="49" t="s">
        <v>333</v>
      </c>
      <c r="AK224" s="8" t="s">
        <v>369</v>
      </c>
      <c r="AL224" s="60"/>
      <c r="AM224" s="60" t="s">
        <v>66</v>
      </c>
      <c r="AN224" s="61" t="s">
        <v>115</v>
      </c>
      <c r="AO224" s="50" t="s">
        <v>334</v>
      </c>
      <c r="AP224" s="49" t="s">
        <v>335</v>
      </c>
      <c r="AS224" t="s">
        <v>68</v>
      </c>
      <c r="AT224" s="1" t="str">
        <f t="shared" si="22"/>
        <v>&lt;color=#ffffff&gt;伤害&lt;/color&gt;</v>
      </c>
      <c r="AU224" t="str">
        <f t="shared" si="23"/>
        <v>&lt;color=#5DFE61&gt;+200%&lt;/color&gt;</v>
      </c>
      <c r="AV224" s="1" t="str">
        <f t="shared" si="24"/>
        <v>&lt;color=#ffffff&gt;，对点燃敌人伤害额外&lt;/color&gt;</v>
      </c>
      <c r="AW224" t="str">
        <f t="shared" si="25"/>
        <v>&lt;color=#5DFE61&gt;+500%&lt;/color&gt;</v>
      </c>
      <c r="AX224" s="1" t="str">
        <f t="shared" si="26"/>
        <v/>
      </c>
      <c r="AY224" t="s">
        <v>69</v>
      </c>
      <c r="AZ224" t="str">
        <f t="shared" si="27"/>
        <v>&lt;b&gt;&lt;size=20&gt;&lt;outline color=#3D3D3D width=2&gt;&lt;color=#ffffff&gt;伤害&lt;/color&gt;&lt;color=#5DFE61&gt;+200%&lt;/color&gt;&lt;color=#ffffff&gt;，对点燃敌人伤害额外&lt;/color&gt;&lt;color=#5DFE61&gt;+500%&lt;/color&gt;&lt;/outline&gt;&lt;/size&gt;&lt;/b&gt;</v>
      </c>
    </row>
    <row r="225" spans="1:52">
      <c r="A225" s="8">
        <v>1401</v>
      </c>
      <c r="B225" s="8" t="s">
        <v>370</v>
      </c>
      <c r="C225" s="8" t="s">
        <v>370</v>
      </c>
      <c r="D225" s="1"/>
      <c r="E225" s="1">
        <v>14</v>
      </c>
      <c r="F225" s="1">
        <v>1</v>
      </c>
      <c r="G225" s="1">
        <v>99</v>
      </c>
      <c r="H225" s="1">
        <v>1</v>
      </c>
      <c r="I225" s="8" t="s">
        <v>134</v>
      </c>
      <c r="J225" s="8" t="str">
        <f t="shared" si="21"/>
        <v>电磁炮id1401技能描述</v>
      </c>
      <c r="K225" s="52">
        <v>3</v>
      </c>
      <c r="L225" s="52">
        <v>0.25</v>
      </c>
      <c r="O225" s="1" t="s">
        <v>62</v>
      </c>
      <c r="P225" s="8" t="s">
        <v>371</v>
      </c>
      <c r="R225" s="8">
        <v>3</v>
      </c>
      <c r="S225" s="47">
        <v>13500</v>
      </c>
      <c r="T225" s="55" t="s">
        <v>64</v>
      </c>
      <c r="U225" s="56" t="s">
        <v>65</v>
      </c>
      <c r="AK225" s="8" t="s">
        <v>62</v>
      </c>
      <c r="AL225" s="60"/>
      <c r="AM225" s="60" t="s">
        <v>66</v>
      </c>
      <c r="AN225" s="61" t="s">
        <v>67</v>
      </c>
      <c r="AS225" t="s">
        <v>68</v>
      </c>
      <c r="AT225" s="1" t="str">
        <f t="shared" si="22"/>
        <v>&lt;color=#ffffff&gt;伤害&lt;/color&gt;</v>
      </c>
      <c r="AU225" t="str">
        <f t="shared" si="23"/>
        <v>&lt;color=#5DFE61&gt;+25%&lt;/color&gt;</v>
      </c>
      <c r="AV225" s="1" t="str">
        <f t="shared" si="24"/>
        <v/>
      </c>
      <c r="AW225" t="str">
        <f t="shared" si="25"/>
        <v/>
      </c>
      <c r="AX225" s="1" t="str">
        <f t="shared" si="26"/>
        <v/>
      </c>
      <c r="AY225" t="s">
        <v>69</v>
      </c>
      <c r="AZ225" t="str">
        <f t="shared" si="27"/>
        <v>&lt;b&gt;&lt;size=20&gt;&lt;outline color=#3D3D3D width=2&gt;&lt;color=#ffffff&gt;伤害&lt;/color&gt;&lt;color=#5DFE61&gt;+25%&lt;/color&gt;&lt;/outline&gt;&lt;/size&gt;&lt;/b&gt;</v>
      </c>
    </row>
    <row r="226" spans="1:52">
      <c r="A226" s="8">
        <v>1402</v>
      </c>
      <c r="B226" s="8" t="s">
        <v>370</v>
      </c>
      <c r="C226" s="8" t="s">
        <v>370</v>
      </c>
      <c r="D226" s="1"/>
      <c r="E226" s="1">
        <v>14</v>
      </c>
      <c r="F226" s="1">
        <v>1</v>
      </c>
      <c r="G226" s="1">
        <v>99</v>
      </c>
      <c r="H226" s="1">
        <v>1</v>
      </c>
      <c r="I226" s="8" t="s">
        <v>73</v>
      </c>
      <c r="J226" s="8" t="str">
        <f t="shared" si="21"/>
        <v>电磁炮id1402技能描述</v>
      </c>
      <c r="K226" s="52">
        <v>1</v>
      </c>
      <c r="L226" s="52">
        <v>0.15</v>
      </c>
      <c r="O226" s="1" t="s">
        <v>71</v>
      </c>
      <c r="P226" s="8" t="s">
        <v>371</v>
      </c>
      <c r="R226" s="8">
        <v>3</v>
      </c>
      <c r="S226" s="47">
        <v>13500</v>
      </c>
      <c r="T226" s="55" t="s">
        <v>64</v>
      </c>
      <c r="U226" s="56" t="s">
        <v>72</v>
      </c>
      <c r="AK226" s="8" t="s">
        <v>71</v>
      </c>
      <c r="AL226" s="60"/>
      <c r="AM226" s="60" t="s">
        <v>73</v>
      </c>
      <c r="AN226" s="61" t="s">
        <v>74</v>
      </c>
      <c r="AS226" t="s">
        <v>68</v>
      </c>
      <c r="AT226" s="1" t="str">
        <f t="shared" si="22"/>
        <v>&lt;color=#ffffff&gt;暴击率&lt;/color&gt;</v>
      </c>
      <c r="AU226" t="str">
        <f t="shared" si="23"/>
        <v>&lt;color=#5DFE61&gt;+15%&lt;/color&gt;</v>
      </c>
      <c r="AV226" s="1" t="str">
        <f t="shared" si="24"/>
        <v/>
      </c>
      <c r="AW226" t="str">
        <f t="shared" si="25"/>
        <v/>
      </c>
      <c r="AX226" s="1" t="str">
        <f t="shared" si="26"/>
        <v/>
      </c>
      <c r="AY226" t="s">
        <v>69</v>
      </c>
      <c r="AZ226" t="str">
        <f t="shared" si="27"/>
        <v>&lt;b&gt;&lt;size=20&gt;&lt;outline color=#3D3D3D width=2&gt;&lt;color=#ffffff&gt;暴击率&lt;/color&gt;&lt;color=#5DFE61&gt;+15%&lt;/color&gt;&lt;/outline&gt;&lt;/size&gt;&lt;/b&gt;</v>
      </c>
    </row>
    <row r="227" spans="1:52">
      <c r="A227" s="8">
        <v>1403</v>
      </c>
      <c r="B227" s="8" t="s">
        <v>370</v>
      </c>
      <c r="C227" s="8" t="s">
        <v>370</v>
      </c>
      <c r="D227" s="1"/>
      <c r="E227" s="1">
        <v>14</v>
      </c>
      <c r="F227" s="1">
        <v>1</v>
      </c>
      <c r="G227" s="1">
        <v>99</v>
      </c>
      <c r="H227" s="1">
        <v>1</v>
      </c>
      <c r="I227" s="8" t="s">
        <v>136</v>
      </c>
      <c r="J227" s="8" t="str">
        <f t="shared" si="21"/>
        <v>电磁炮id1403技能描述</v>
      </c>
      <c r="K227" s="52">
        <v>4</v>
      </c>
      <c r="L227" s="52">
        <v>0.1</v>
      </c>
      <c r="O227" s="1" t="s">
        <v>76</v>
      </c>
      <c r="P227" s="8" t="s">
        <v>371</v>
      </c>
      <c r="R227" s="8">
        <v>3</v>
      </c>
      <c r="S227" s="47">
        <v>13500</v>
      </c>
      <c r="T227" s="55" t="s">
        <v>64</v>
      </c>
      <c r="U227" s="56" t="s">
        <v>77</v>
      </c>
      <c r="AK227" s="8" t="s">
        <v>76</v>
      </c>
      <c r="AL227" s="60"/>
      <c r="AM227" s="60" t="s">
        <v>78</v>
      </c>
      <c r="AN227" s="61" t="s">
        <v>79</v>
      </c>
      <c r="AS227" t="s">
        <v>68</v>
      </c>
      <c r="AT227" s="1" t="str">
        <f t="shared" si="22"/>
        <v>&lt;color=#ffffff&gt;冷却时间&lt;/color&gt;</v>
      </c>
      <c r="AU227" t="str">
        <f t="shared" si="23"/>
        <v>&lt;color=#5DFE61&gt;-10%&lt;/color&gt;</v>
      </c>
      <c r="AV227" s="1" t="str">
        <f t="shared" si="24"/>
        <v/>
      </c>
      <c r="AW227" t="str">
        <f t="shared" si="25"/>
        <v/>
      </c>
      <c r="AX227" s="1" t="str">
        <f t="shared" si="26"/>
        <v/>
      </c>
      <c r="AY227" t="s">
        <v>69</v>
      </c>
      <c r="AZ227" t="str">
        <f t="shared" si="27"/>
        <v>&lt;b&gt;&lt;size=20&gt;&lt;outline color=#3D3D3D width=2&gt;&lt;color=#ffffff&gt;冷却时间&lt;/color&gt;&lt;color=#5DFE61&gt;-10%&lt;/color&gt;&lt;/outline&gt;&lt;/size&gt;&lt;/b&gt;</v>
      </c>
    </row>
    <row r="228" spans="1:52">
      <c r="A228" s="8">
        <v>1411</v>
      </c>
      <c r="B228" s="8" t="s">
        <v>370</v>
      </c>
      <c r="C228" s="8" t="s">
        <v>370</v>
      </c>
      <c r="D228" s="1"/>
      <c r="E228" s="1">
        <v>14</v>
      </c>
      <c r="F228" s="1">
        <v>1</v>
      </c>
      <c r="G228" s="1">
        <v>99</v>
      </c>
      <c r="H228" s="1">
        <v>2</v>
      </c>
      <c r="I228" s="8" t="s">
        <v>134</v>
      </c>
      <c r="J228" s="8" t="str">
        <f t="shared" si="21"/>
        <v>电磁炮id1411技能描述</v>
      </c>
      <c r="K228" s="52">
        <v>3</v>
      </c>
      <c r="L228" s="52">
        <v>0.5</v>
      </c>
      <c r="O228" s="1" t="s">
        <v>80</v>
      </c>
      <c r="P228" s="8" t="s">
        <v>371</v>
      </c>
      <c r="R228" s="8">
        <v>3</v>
      </c>
      <c r="S228" s="47">
        <v>4500</v>
      </c>
      <c r="T228" s="55" t="s">
        <v>64</v>
      </c>
      <c r="U228" s="56" t="s">
        <v>81</v>
      </c>
      <c r="AK228" s="8" t="s">
        <v>80</v>
      </c>
      <c r="AL228" s="60"/>
      <c r="AM228" s="60" t="s">
        <v>66</v>
      </c>
      <c r="AN228" s="61" t="s">
        <v>82</v>
      </c>
      <c r="AS228" t="s">
        <v>68</v>
      </c>
      <c r="AT228" s="1" t="str">
        <f t="shared" si="22"/>
        <v>&lt;color=#ffffff&gt;伤害&lt;/color&gt;</v>
      </c>
      <c r="AU228" t="str">
        <f t="shared" si="23"/>
        <v>&lt;color=#5DFE61&gt;+50%&lt;/color&gt;</v>
      </c>
      <c r="AV228" s="1" t="str">
        <f t="shared" si="24"/>
        <v/>
      </c>
      <c r="AW228" t="str">
        <f t="shared" si="25"/>
        <v/>
      </c>
      <c r="AX228" s="1" t="str">
        <f t="shared" si="26"/>
        <v/>
      </c>
      <c r="AY228" t="s">
        <v>69</v>
      </c>
      <c r="AZ228" t="str">
        <f t="shared" si="27"/>
        <v>&lt;b&gt;&lt;size=20&gt;&lt;outline color=#3D3D3D width=2&gt;&lt;color=#ffffff&gt;伤害&lt;/color&gt;&lt;color=#5DFE61&gt;+50%&lt;/color&gt;&lt;/outline&gt;&lt;/size&gt;&lt;/b&gt;</v>
      </c>
    </row>
    <row r="229" spans="1:52">
      <c r="A229" s="8">
        <v>1412</v>
      </c>
      <c r="B229" s="8" t="s">
        <v>370</v>
      </c>
      <c r="C229" s="8" t="s">
        <v>370</v>
      </c>
      <c r="D229" s="1"/>
      <c r="E229" s="1">
        <v>14</v>
      </c>
      <c r="F229" s="1">
        <v>1</v>
      </c>
      <c r="G229" s="1">
        <v>99</v>
      </c>
      <c r="H229" s="1">
        <v>2</v>
      </c>
      <c r="I229" s="8" t="s">
        <v>73</v>
      </c>
      <c r="J229" s="8" t="str">
        <f t="shared" si="21"/>
        <v>电磁炮id1412技能描述</v>
      </c>
      <c r="K229" s="52">
        <v>1</v>
      </c>
      <c r="L229" s="52">
        <v>0.25</v>
      </c>
      <c r="O229" s="1" t="s">
        <v>83</v>
      </c>
      <c r="P229" s="8" t="s">
        <v>371</v>
      </c>
      <c r="R229" s="8">
        <v>3</v>
      </c>
      <c r="S229" s="47">
        <v>4500</v>
      </c>
      <c r="T229" s="55" t="s">
        <v>64</v>
      </c>
      <c r="U229" s="56" t="s">
        <v>84</v>
      </c>
      <c r="AK229" s="8" t="s">
        <v>83</v>
      </c>
      <c r="AL229" s="60"/>
      <c r="AM229" s="60" t="s">
        <v>73</v>
      </c>
      <c r="AN229" s="61" t="s">
        <v>67</v>
      </c>
      <c r="AS229" t="s">
        <v>68</v>
      </c>
      <c r="AT229" s="1" t="str">
        <f t="shared" si="22"/>
        <v>&lt;color=#ffffff&gt;暴击率&lt;/color&gt;</v>
      </c>
      <c r="AU229" t="str">
        <f t="shared" si="23"/>
        <v>&lt;color=#5DFE61&gt;+25%&lt;/color&gt;</v>
      </c>
      <c r="AV229" s="1" t="str">
        <f t="shared" si="24"/>
        <v/>
      </c>
      <c r="AW229" t="str">
        <f t="shared" si="25"/>
        <v/>
      </c>
      <c r="AX229" s="1" t="str">
        <f t="shared" si="26"/>
        <v/>
      </c>
      <c r="AY229" t="s">
        <v>69</v>
      </c>
      <c r="AZ229" t="str">
        <f t="shared" si="27"/>
        <v>&lt;b&gt;&lt;size=20&gt;&lt;outline color=#3D3D3D width=2&gt;&lt;color=#ffffff&gt;暴击率&lt;/color&gt;&lt;color=#5DFE61&gt;+25%&lt;/color&gt;&lt;/outline&gt;&lt;/size&gt;&lt;/b&gt;</v>
      </c>
    </row>
    <row r="230" spans="1:52">
      <c r="A230" s="8">
        <v>1413</v>
      </c>
      <c r="B230" s="8" t="s">
        <v>370</v>
      </c>
      <c r="C230" s="8" t="s">
        <v>370</v>
      </c>
      <c r="D230" s="1"/>
      <c r="E230" s="1">
        <v>14</v>
      </c>
      <c r="F230" s="1">
        <v>1</v>
      </c>
      <c r="G230" s="1">
        <v>99</v>
      </c>
      <c r="H230" s="1">
        <v>2</v>
      </c>
      <c r="I230" s="8" t="s">
        <v>137</v>
      </c>
      <c r="J230" s="8" t="str">
        <f t="shared" si="21"/>
        <v>电磁炮id1413技能描述</v>
      </c>
      <c r="K230" s="52">
        <v>2</v>
      </c>
      <c r="L230" s="52">
        <v>0.5</v>
      </c>
      <c r="O230" s="1" t="s">
        <v>86</v>
      </c>
      <c r="P230" s="8" t="s">
        <v>371</v>
      </c>
      <c r="R230" s="8">
        <v>3</v>
      </c>
      <c r="S230" s="47">
        <v>4500</v>
      </c>
      <c r="T230" s="55" t="s">
        <v>64</v>
      </c>
      <c r="U230" s="56" t="s">
        <v>87</v>
      </c>
      <c r="AK230" s="8" t="s">
        <v>86</v>
      </c>
      <c r="AL230" s="60"/>
      <c r="AM230" s="60" t="s">
        <v>88</v>
      </c>
      <c r="AN230" s="61" t="s">
        <v>82</v>
      </c>
      <c r="AS230" t="s">
        <v>68</v>
      </c>
      <c r="AT230" s="1" t="str">
        <f t="shared" si="22"/>
        <v>&lt;color=#ffffff&gt;暴击伤害&lt;/color&gt;</v>
      </c>
      <c r="AU230" t="str">
        <f t="shared" si="23"/>
        <v>&lt;color=#5DFE61&gt;+50%&lt;/color&gt;</v>
      </c>
      <c r="AV230" s="1" t="str">
        <f t="shared" si="24"/>
        <v/>
      </c>
      <c r="AW230" t="str">
        <f t="shared" si="25"/>
        <v/>
      </c>
      <c r="AX230" s="1" t="str">
        <f t="shared" si="26"/>
        <v/>
      </c>
      <c r="AY230" t="s">
        <v>69</v>
      </c>
      <c r="AZ230" t="str">
        <f t="shared" si="27"/>
        <v>&lt;b&gt;&lt;size=20&gt;&lt;outline color=#3D3D3D width=2&gt;&lt;color=#ffffff&gt;暴击伤害&lt;/color&gt;&lt;color=#5DFE61&gt;+50%&lt;/color&gt;&lt;/outline&gt;&lt;/size&gt;&lt;/b&gt;</v>
      </c>
    </row>
    <row r="231" spans="1:52">
      <c r="A231" s="8">
        <v>1414</v>
      </c>
      <c r="B231" s="8" t="s">
        <v>370</v>
      </c>
      <c r="C231" s="8" t="s">
        <v>370</v>
      </c>
      <c r="D231" s="1"/>
      <c r="E231" s="1">
        <v>14</v>
      </c>
      <c r="F231" s="1">
        <v>1</v>
      </c>
      <c r="G231" s="1">
        <v>99</v>
      </c>
      <c r="H231" s="1">
        <v>2</v>
      </c>
      <c r="I231" s="8" t="s">
        <v>136</v>
      </c>
      <c r="J231" s="8" t="str">
        <f t="shared" si="21"/>
        <v>电磁炮id1414技能描述</v>
      </c>
      <c r="K231" s="52">
        <v>4</v>
      </c>
      <c r="L231" s="52">
        <v>0.2</v>
      </c>
      <c r="O231" s="1" t="s">
        <v>89</v>
      </c>
      <c r="P231" s="8" t="s">
        <v>371</v>
      </c>
      <c r="R231" s="8">
        <v>3</v>
      </c>
      <c r="S231" s="47">
        <v>4500</v>
      </c>
      <c r="T231" s="55" t="s">
        <v>64</v>
      </c>
      <c r="U231" s="56" t="s">
        <v>90</v>
      </c>
      <c r="AK231" s="8" t="s">
        <v>89</v>
      </c>
      <c r="AL231" s="60"/>
      <c r="AM231" s="60" t="s">
        <v>78</v>
      </c>
      <c r="AN231" s="61" t="s">
        <v>91</v>
      </c>
      <c r="AS231" t="s">
        <v>68</v>
      </c>
      <c r="AT231" s="1" t="str">
        <f t="shared" si="22"/>
        <v>&lt;color=#ffffff&gt;冷却时间&lt;/color&gt;</v>
      </c>
      <c r="AU231" t="str">
        <f t="shared" si="23"/>
        <v>&lt;color=#5DFE61&gt;-20%&lt;/color&gt;</v>
      </c>
      <c r="AV231" s="1" t="str">
        <f t="shared" si="24"/>
        <v/>
      </c>
      <c r="AW231" t="str">
        <f t="shared" si="25"/>
        <v/>
      </c>
      <c r="AX231" s="1" t="str">
        <f t="shared" si="26"/>
        <v/>
      </c>
      <c r="AY231" t="s">
        <v>69</v>
      </c>
      <c r="AZ231" t="str">
        <f t="shared" si="27"/>
        <v>&lt;b&gt;&lt;size=20&gt;&lt;outline color=#3D3D3D width=2&gt;&lt;color=#ffffff&gt;冷却时间&lt;/color&gt;&lt;color=#5DFE61&gt;-20%&lt;/color&gt;&lt;/outline&gt;&lt;/size&gt;&lt;/b&gt;</v>
      </c>
    </row>
    <row r="232" spans="1:52">
      <c r="A232" s="8">
        <v>1421</v>
      </c>
      <c r="B232" s="8" t="s">
        <v>370</v>
      </c>
      <c r="C232" s="8" t="s">
        <v>370</v>
      </c>
      <c r="D232" s="1"/>
      <c r="E232" s="1">
        <v>14</v>
      </c>
      <c r="F232" s="1">
        <v>1</v>
      </c>
      <c r="G232" s="1">
        <v>99</v>
      </c>
      <c r="H232" s="1">
        <v>3</v>
      </c>
      <c r="I232" s="8" t="s">
        <v>134</v>
      </c>
      <c r="J232" s="8" t="str">
        <f t="shared" si="21"/>
        <v>电磁炮id1421技能描述</v>
      </c>
      <c r="K232" s="52">
        <v>3</v>
      </c>
      <c r="L232" s="52">
        <v>1</v>
      </c>
      <c r="O232" s="1" t="s">
        <v>92</v>
      </c>
      <c r="P232" s="8" t="s">
        <v>371</v>
      </c>
      <c r="R232" s="8">
        <v>3</v>
      </c>
      <c r="S232" s="47">
        <v>1500</v>
      </c>
      <c r="T232" s="55" t="s">
        <v>64</v>
      </c>
      <c r="U232" s="56" t="s">
        <v>93</v>
      </c>
      <c r="AK232" s="8" t="s">
        <v>92</v>
      </c>
      <c r="AL232" s="60"/>
      <c r="AM232" s="60" t="s">
        <v>66</v>
      </c>
      <c r="AN232" s="61" t="s">
        <v>94</v>
      </c>
      <c r="AS232" t="s">
        <v>68</v>
      </c>
      <c r="AT232" s="1" t="str">
        <f t="shared" si="22"/>
        <v>&lt;color=#ffffff&gt;伤害&lt;/color&gt;</v>
      </c>
      <c r="AU232" t="str">
        <f t="shared" si="23"/>
        <v>&lt;color=#5DFE61&gt;+100%&lt;/color&gt;</v>
      </c>
      <c r="AV232" s="1" t="str">
        <f t="shared" si="24"/>
        <v/>
      </c>
      <c r="AW232" t="str">
        <f t="shared" si="25"/>
        <v/>
      </c>
      <c r="AX232" s="1" t="str">
        <f t="shared" si="26"/>
        <v/>
      </c>
      <c r="AY232" t="s">
        <v>69</v>
      </c>
      <c r="AZ232" t="str">
        <f t="shared" si="27"/>
        <v>&lt;b&gt;&lt;size=20&gt;&lt;outline color=#3D3D3D width=2&gt;&lt;color=#ffffff&gt;伤害&lt;/color&gt;&lt;color=#5DFE61&gt;+100%&lt;/color&gt;&lt;/outline&gt;&lt;/size&gt;&lt;/b&gt;</v>
      </c>
    </row>
    <row r="233" spans="1:52">
      <c r="A233" s="8">
        <v>1422</v>
      </c>
      <c r="B233" s="8" t="s">
        <v>370</v>
      </c>
      <c r="C233" s="8" t="s">
        <v>370</v>
      </c>
      <c r="D233" s="1"/>
      <c r="E233" s="1">
        <v>14</v>
      </c>
      <c r="F233" s="1">
        <v>1</v>
      </c>
      <c r="G233" s="1">
        <v>99</v>
      </c>
      <c r="H233" s="1">
        <v>3</v>
      </c>
      <c r="I233" s="8" t="s">
        <v>73</v>
      </c>
      <c r="J233" s="8" t="str">
        <f t="shared" si="21"/>
        <v>电磁炮id1422技能描述</v>
      </c>
      <c r="K233" s="52">
        <v>1</v>
      </c>
      <c r="L233" s="52">
        <v>0.5</v>
      </c>
      <c r="O233" s="1" t="s">
        <v>95</v>
      </c>
      <c r="P233" s="8" t="s">
        <v>371</v>
      </c>
      <c r="R233" s="8">
        <v>3</v>
      </c>
      <c r="S233" s="47">
        <v>1500</v>
      </c>
      <c r="T233" s="55" t="s">
        <v>64</v>
      </c>
      <c r="U233" s="56" t="s">
        <v>96</v>
      </c>
      <c r="AK233" s="8" t="s">
        <v>95</v>
      </c>
      <c r="AL233" s="60"/>
      <c r="AM233" s="60" t="s">
        <v>73</v>
      </c>
      <c r="AN233" s="61" t="s">
        <v>82</v>
      </c>
      <c r="AS233" t="s">
        <v>68</v>
      </c>
      <c r="AT233" s="1" t="str">
        <f t="shared" si="22"/>
        <v>&lt;color=#ffffff&gt;暴击率&lt;/color&gt;</v>
      </c>
      <c r="AU233" t="str">
        <f t="shared" si="23"/>
        <v>&lt;color=#5DFE61&gt;+50%&lt;/color&gt;</v>
      </c>
      <c r="AV233" s="1" t="str">
        <f t="shared" si="24"/>
        <v/>
      </c>
      <c r="AW233" t="str">
        <f t="shared" si="25"/>
        <v/>
      </c>
      <c r="AX233" s="1" t="str">
        <f t="shared" si="26"/>
        <v/>
      </c>
      <c r="AY233" t="s">
        <v>69</v>
      </c>
      <c r="AZ233" t="str">
        <f t="shared" si="27"/>
        <v>&lt;b&gt;&lt;size=20&gt;&lt;outline color=#3D3D3D width=2&gt;&lt;color=#ffffff&gt;暴击率&lt;/color&gt;&lt;color=#5DFE61&gt;+50%&lt;/color&gt;&lt;/outline&gt;&lt;/size&gt;&lt;/b&gt;</v>
      </c>
    </row>
    <row r="234" spans="1:52">
      <c r="A234" s="8">
        <v>1423</v>
      </c>
      <c r="B234" s="8" t="s">
        <v>370</v>
      </c>
      <c r="C234" s="8" t="s">
        <v>370</v>
      </c>
      <c r="D234" s="1"/>
      <c r="E234" s="1">
        <v>14</v>
      </c>
      <c r="F234" s="1">
        <v>1</v>
      </c>
      <c r="G234" s="1">
        <v>99</v>
      </c>
      <c r="H234" s="1">
        <v>3</v>
      </c>
      <c r="I234" s="8" t="s">
        <v>137</v>
      </c>
      <c r="J234" s="8" t="str">
        <f t="shared" si="21"/>
        <v>电磁炮id1423技能描述</v>
      </c>
      <c r="K234" s="52">
        <v>2</v>
      </c>
      <c r="L234" s="52">
        <v>1</v>
      </c>
      <c r="O234" s="1" t="s">
        <v>97</v>
      </c>
      <c r="P234" s="8" t="s">
        <v>371</v>
      </c>
      <c r="R234" s="8">
        <v>3</v>
      </c>
      <c r="S234" s="47">
        <v>1500</v>
      </c>
      <c r="T234" s="55" t="s">
        <v>64</v>
      </c>
      <c r="U234" s="56" t="s">
        <v>98</v>
      </c>
      <c r="AK234" s="8" t="s">
        <v>97</v>
      </c>
      <c r="AL234" s="60"/>
      <c r="AM234" s="60" t="s">
        <v>88</v>
      </c>
      <c r="AN234" s="61" t="s">
        <v>94</v>
      </c>
      <c r="AS234" t="s">
        <v>68</v>
      </c>
      <c r="AT234" s="1" t="str">
        <f t="shared" si="22"/>
        <v>&lt;color=#ffffff&gt;暴击伤害&lt;/color&gt;</v>
      </c>
      <c r="AU234" t="str">
        <f t="shared" si="23"/>
        <v>&lt;color=#5DFE61&gt;+100%&lt;/color&gt;</v>
      </c>
      <c r="AV234" s="1" t="str">
        <f t="shared" si="24"/>
        <v/>
      </c>
      <c r="AW234" t="str">
        <f t="shared" si="25"/>
        <v/>
      </c>
      <c r="AX234" s="1" t="str">
        <f t="shared" si="26"/>
        <v/>
      </c>
      <c r="AY234" t="s">
        <v>69</v>
      </c>
      <c r="AZ234" t="str">
        <f t="shared" si="27"/>
        <v>&lt;b&gt;&lt;size=20&gt;&lt;outline color=#3D3D3D width=2&gt;&lt;color=#ffffff&gt;暴击伤害&lt;/color&gt;&lt;color=#5DFE61&gt;+100%&lt;/color&gt;&lt;/outline&gt;&lt;/size&gt;&lt;/b&gt;</v>
      </c>
    </row>
    <row r="235" spans="1:52">
      <c r="A235" s="8">
        <v>1424</v>
      </c>
      <c r="B235" s="8" t="s">
        <v>370</v>
      </c>
      <c r="C235" s="8" t="s">
        <v>370</v>
      </c>
      <c r="D235" s="1"/>
      <c r="E235" s="1">
        <v>14</v>
      </c>
      <c r="F235" s="1">
        <v>1</v>
      </c>
      <c r="G235" s="1">
        <v>99</v>
      </c>
      <c r="H235" s="1">
        <v>3</v>
      </c>
      <c r="I235" s="8" t="s">
        <v>136</v>
      </c>
      <c r="J235" s="8" t="str">
        <f t="shared" si="21"/>
        <v>电磁炮id1424技能描述</v>
      </c>
      <c r="K235" s="52">
        <v>4</v>
      </c>
      <c r="L235" s="52">
        <v>0.3</v>
      </c>
      <c r="O235" s="1" t="s">
        <v>99</v>
      </c>
      <c r="P235" s="8" t="s">
        <v>371</v>
      </c>
      <c r="R235" s="8">
        <v>3</v>
      </c>
      <c r="S235" s="47">
        <v>1500</v>
      </c>
      <c r="T235" s="55" t="s">
        <v>64</v>
      </c>
      <c r="U235" s="56" t="s">
        <v>100</v>
      </c>
      <c r="AK235" s="8" t="s">
        <v>99</v>
      </c>
      <c r="AL235" s="60"/>
      <c r="AM235" s="60" t="s">
        <v>78</v>
      </c>
      <c r="AN235" s="61" t="s">
        <v>101</v>
      </c>
      <c r="AS235" t="s">
        <v>68</v>
      </c>
      <c r="AT235" s="1" t="str">
        <f t="shared" si="22"/>
        <v>&lt;color=#ffffff&gt;冷却时间&lt;/color&gt;</v>
      </c>
      <c r="AU235" t="str">
        <f t="shared" si="23"/>
        <v>&lt;color=#5DFE61&gt;-30%&lt;/color&gt;</v>
      </c>
      <c r="AV235" s="1" t="str">
        <f t="shared" si="24"/>
        <v/>
      </c>
      <c r="AW235" t="str">
        <f t="shared" si="25"/>
        <v/>
      </c>
      <c r="AX235" s="1" t="str">
        <f t="shared" si="26"/>
        <v/>
      </c>
      <c r="AY235" t="s">
        <v>69</v>
      </c>
      <c r="AZ235" t="str">
        <f t="shared" si="27"/>
        <v>&lt;b&gt;&lt;size=20&gt;&lt;outline color=#3D3D3D width=2&gt;&lt;color=#ffffff&gt;冷却时间&lt;/color&gt;&lt;color=#5DFE61&gt;-30%&lt;/color&gt;&lt;/outline&gt;&lt;/size&gt;&lt;/b&gt;</v>
      </c>
    </row>
    <row r="236" spans="1:52">
      <c r="A236" s="8">
        <v>1431</v>
      </c>
      <c r="B236" s="8" t="s">
        <v>370</v>
      </c>
      <c r="C236" s="8" t="s">
        <v>370</v>
      </c>
      <c r="D236" s="1"/>
      <c r="E236" s="1">
        <v>14</v>
      </c>
      <c r="F236" s="1">
        <v>2</v>
      </c>
      <c r="G236" s="1">
        <v>1</v>
      </c>
      <c r="H236" s="1">
        <v>2</v>
      </c>
      <c r="I236" s="8" t="s">
        <v>372</v>
      </c>
      <c r="J236" s="8" t="str">
        <f t="shared" si="21"/>
        <v>电磁炮id1431技能描述</v>
      </c>
      <c r="K236" s="52">
        <v>6</v>
      </c>
      <c r="L236" s="52">
        <v>2</v>
      </c>
      <c r="O236" s="1" t="s">
        <v>372</v>
      </c>
      <c r="P236" s="8" t="s">
        <v>371</v>
      </c>
      <c r="R236" s="8">
        <v>3</v>
      </c>
      <c r="S236" s="47">
        <v>4500</v>
      </c>
      <c r="T236" s="55"/>
      <c r="U236" s="56"/>
      <c r="Z236" s="49" t="s">
        <v>183</v>
      </c>
      <c r="AK236" s="8" t="s">
        <v>372</v>
      </c>
      <c r="AL236" s="60"/>
      <c r="AM236" s="60" t="s">
        <v>201</v>
      </c>
      <c r="AN236" s="61" t="s">
        <v>130</v>
      </c>
      <c r="AS236" t="s">
        <v>68</v>
      </c>
      <c r="AT236" s="1" t="str">
        <f t="shared" si="22"/>
        <v>&lt;color=#ffffff&gt;数量&lt;/color&gt;</v>
      </c>
      <c r="AU236" t="str">
        <f t="shared" si="23"/>
        <v>&lt;color=#5DFE61&gt;+2&lt;/color&gt;</v>
      </c>
      <c r="AV236" s="1" t="str">
        <f t="shared" si="24"/>
        <v/>
      </c>
      <c r="AW236" t="str">
        <f t="shared" si="25"/>
        <v/>
      </c>
      <c r="AX236" s="1" t="str">
        <f t="shared" si="26"/>
        <v/>
      </c>
      <c r="AY236" t="s">
        <v>69</v>
      </c>
      <c r="AZ236" t="str">
        <f t="shared" si="27"/>
        <v>&lt;b&gt;&lt;size=20&gt;&lt;outline color=#3D3D3D width=2&gt;&lt;color=#ffffff&gt;数量&lt;/color&gt;&lt;color=#5DFE61&gt;+2&lt;/color&gt;&lt;/outline&gt;&lt;/size&gt;&lt;/b&gt;</v>
      </c>
    </row>
    <row r="237" spans="1:52">
      <c r="A237" s="8">
        <v>1432</v>
      </c>
      <c r="B237" s="8" t="s">
        <v>370</v>
      </c>
      <c r="C237" s="8" t="s">
        <v>370</v>
      </c>
      <c r="D237" s="1"/>
      <c r="E237" s="1">
        <v>14</v>
      </c>
      <c r="F237" s="1">
        <v>2</v>
      </c>
      <c r="G237" s="1">
        <v>1</v>
      </c>
      <c r="H237" s="1">
        <v>2</v>
      </c>
      <c r="I237" s="8" t="s">
        <v>142</v>
      </c>
      <c r="J237" s="8" t="str">
        <f t="shared" si="21"/>
        <v>电磁炮id1432技能描述</v>
      </c>
      <c r="K237" s="8">
        <v>14</v>
      </c>
      <c r="L237" s="8">
        <v>0.5</v>
      </c>
      <c r="O237" s="1" t="s">
        <v>338</v>
      </c>
      <c r="P237" s="8" t="s">
        <v>371</v>
      </c>
      <c r="R237" s="8">
        <v>3</v>
      </c>
      <c r="S237" s="47">
        <v>4500</v>
      </c>
      <c r="T237" s="55"/>
      <c r="U237" s="56"/>
      <c r="AE237" s="49" t="s">
        <v>144</v>
      </c>
      <c r="AK237" s="8" t="s">
        <v>338</v>
      </c>
      <c r="AL237" s="60"/>
      <c r="AM237" s="60" t="s">
        <v>218</v>
      </c>
      <c r="AN237" s="61" t="s">
        <v>145</v>
      </c>
      <c r="AO237" s="50" t="s">
        <v>146</v>
      </c>
      <c r="AP237" s="49" t="s">
        <v>67</v>
      </c>
      <c r="AS237" t="s">
        <v>68</v>
      </c>
      <c r="AT237" s="1" t="str">
        <f t="shared" si="22"/>
        <v>&lt;color=#ffffff&gt;击中目标后，添加&lt;/color&gt;</v>
      </c>
      <c r="AU237" t="str">
        <f t="shared" si="23"/>
        <v>&lt;color=#5DFE61&gt;感电&lt;/color&gt;</v>
      </c>
      <c r="AV237" s="1" t="str">
        <f t="shared" si="24"/>
        <v>&lt;color=#ffffff&gt;效果，敌人受到伤害&lt;/color&gt;</v>
      </c>
      <c r="AW237" t="str">
        <f t="shared" si="25"/>
        <v>&lt;color=#5DFE61&gt;+25%&lt;/color&gt;</v>
      </c>
      <c r="AX237" s="1" t="str">
        <f t="shared" si="26"/>
        <v/>
      </c>
      <c r="AY237" t="s">
        <v>69</v>
      </c>
      <c r="AZ237" t="str">
        <f t="shared" si="27"/>
        <v>&lt;b&gt;&lt;size=20&gt;&lt;outline color=#3D3D3D width=2&gt;&lt;color=#ffffff&gt;击中目标后，添加&lt;/color&gt;&lt;color=#5DFE61&gt;感电&lt;/color&gt;&lt;color=#ffffff&gt;效果，敌人受到伤害&lt;/color&gt;&lt;color=#5DFE61&gt;+25%&lt;/color&gt;&lt;/outline&gt;&lt;/size&gt;&lt;/b&gt;</v>
      </c>
    </row>
    <row r="238" spans="1:52">
      <c r="A238" s="8">
        <v>1441</v>
      </c>
      <c r="B238" s="8" t="s">
        <v>370</v>
      </c>
      <c r="C238" s="8" t="s">
        <v>370</v>
      </c>
      <c r="D238" s="1"/>
      <c r="E238" s="1">
        <v>14</v>
      </c>
      <c r="F238" s="1">
        <v>2</v>
      </c>
      <c r="G238" s="1">
        <v>1</v>
      </c>
      <c r="H238" s="1">
        <v>3</v>
      </c>
      <c r="I238" s="8" t="s">
        <v>126</v>
      </c>
      <c r="J238" s="8" t="str">
        <f t="shared" si="21"/>
        <v>电磁炮id1441技能描述</v>
      </c>
      <c r="K238" s="52">
        <v>7</v>
      </c>
      <c r="L238" s="52">
        <v>1</v>
      </c>
      <c r="M238" s="8">
        <v>3</v>
      </c>
      <c r="N238" s="8">
        <v>0.5</v>
      </c>
      <c r="O238" s="1" t="s">
        <v>373</v>
      </c>
      <c r="P238" s="8" t="s">
        <v>371</v>
      </c>
      <c r="R238" s="8">
        <v>3</v>
      </c>
      <c r="S238" s="47">
        <v>1500</v>
      </c>
      <c r="T238" s="55" t="s">
        <v>64</v>
      </c>
      <c r="U238" s="56" t="s">
        <v>81</v>
      </c>
      <c r="Z238" s="49" t="s">
        <v>104</v>
      </c>
      <c r="AK238" s="8" t="s">
        <v>374</v>
      </c>
      <c r="AL238" s="60"/>
      <c r="AM238" s="60" t="s">
        <v>105</v>
      </c>
      <c r="AN238" s="61" t="s">
        <v>106</v>
      </c>
      <c r="AO238" s="50" t="s">
        <v>131</v>
      </c>
      <c r="AP238" s="49" t="s">
        <v>82</v>
      </c>
      <c r="AS238" t="s">
        <v>68</v>
      </c>
      <c r="AT238" s="1" t="str">
        <f t="shared" si="22"/>
        <v>&lt;color=#ffffff&gt;连射&lt;/color&gt;</v>
      </c>
      <c r="AU238" t="str">
        <f t="shared" si="23"/>
        <v>&lt;color=#5DFE61&gt;+1&lt;/color&gt;</v>
      </c>
      <c r="AV238" s="1" t="str">
        <f t="shared" si="24"/>
        <v>&lt;color=#ffffff&gt;，伤害&lt;/color&gt;</v>
      </c>
      <c r="AW238" t="str">
        <f t="shared" si="25"/>
        <v>&lt;color=#5DFE61&gt;+50%&lt;/color&gt;</v>
      </c>
      <c r="AX238" s="1" t="str">
        <f t="shared" si="26"/>
        <v/>
      </c>
      <c r="AY238" t="s">
        <v>69</v>
      </c>
      <c r="AZ238" t="str">
        <f t="shared" si="27"/>
        <v>&lt;b&gt;&lt;size=20&gt;&lt;outline color=#3D3D3D width=2&gt;&lt;color=#ffffff&gt;连射&lt;/color&gt;&lt;color=#5DFE61&gt;+1&lt;/color&gt;&lt;color=#ffffff&gt;，伤害&lt;/color&gt;&lt;color=#5DFE61&gt;+50%&lt;/color&gt;&lt;/outline&gt;&lt;/size&gt;&lt;/b&gt;</v>
      </c>
    </row>
    <row r="239" spans="1:52">
      <c r="A239" s="8">
        <v>1442</v>
      </c>
      <c r="B239" s="8" t="s">
        <v>370</v>
      </c>
      <c r="C239" s="8" t="s">
        <v>370</v>
      </c>
      <c r="D239" s="1"/>
      <c r="E239" s="1">
        <v>14</v>
      </c>
      <c r="F239" s="1">
        <v>2</v>
      </c>
      <c r="G239" s="1">
        <v>1</v>
      </c>
      <c r="H239" s="1">
        <v>3</v>
      </c>
      <c r="I239" s="8" t="s">
        <v>289</v>
      </c>
      <c r="J239" s="8" t="str">
        <f t="shared" si="21"/>
        <v>电磁炮id1442技能描述</v>
      </c>
      <c r="K239" s="52">
        <v>1</v>
      </c>
      <c r="L239" s="52">
        <v>0.5</v>
      </c>
      <c r="M239" s="8">
        <v>2</v>
      </c>
      <c r="N239" s="8">
        <v>1</v>
      </c>
      <c r="O239" s="1" t="s">
        <v>202</v>
      </c>
      <c r="P239" s="8" t="s">
        <v>371</v>
      </c>
      <c r="R239" s="8">
        <v>3</v>
      </c>
      <c r="S239" s="47">
        <v>1500</v>
      </c>
      <c r="T239" s="55" t="s">
        <v>64</v>
      </c>
      <c r="U239" s="56" t="s">
        <v>96</v>
      </c>
      <c r="V239" s="48" t="s">
        <v>64</v>
      </c>
      <c r="W239" s="49" t="s">
        <v>98</v>
      </c>
      <c r="AK239" s="8" t="s">
        <v>202</v>
      </c>
      <c r="AL239" s="60"/>
      <c r="AM239" s="60" t="s">
        <v>73</v>
      </c>
      <c r="AN239" s="61" t="s">
        <v>82</v>
      </c>
      <c r="AO239" s="50" t="s">
        <v>118</v>
      </c>
      <c r="AP239" s="49" t="s">
        <v>94</v>
      </c>
      <c r="AS239" t="s">
        <v>68</v>
      </c>
      <c r="AT239" s="1" t="str">
        <f t="shared" si="22"/>
        <v>&lt;color=#ffffff&gt;暴击率&lt;/color&gt;</v>
      </c>
      <c r="AU239" t="str">
        <f t="shared" si="23"/>
        <v>&lt;color=#5DFE61&gt;+50%&lt;/color&gt;</v>
      </c>
      <c r="AV239" s="1" t="str">
        <f t="shared" si="24"/>
        <v>&lt;color=#ffffff&gt;，暴击伤害&lt;/color&gt;</v>
      </c>
      <c r="AW239" t="str">
        <f t="shared" si="25"/>
        <v>&lt;color=#5DFE61&gt;+100%&lt;/color&gt;</v>
      </c>
      <c r="AX239" s="1" t="str">
        <f t="shared" si="26"/>
        <v/>
      </c>
      <c r="AY239" t="s">
        <v>69</v>
      </c>
      <c r="AZ239" t="str">
        <f t="shared" si="27"/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</v>
      </c>
    </row>
    <row r="240" spans="1:52">
      <c r="A240" s="8">
        <v>1451</v>
      </c>
      <c r="B240" s="8" t="s">
        <v>370</v>
      </c>
      <c r="C240" s="8" t="s">
        <v>370</v>
      </c>
      <c r="D240" s="1"/>
      <c r="E240" s="1">
        <v>14</v>
      </c>
      <c r="F240" s="1">
        <v>2</v>
      </c>
      <c r="G240" s="1">
        <v>1</v>
      </c>
      <c r="H240" s="1">
        <v>4</v>
      </c>
      <c r="I240" s="8" t="s">
        <v>313</v>
      </c>
      <c r="J240" s="8" t="str">
        <f t="shared" si="21"/>
        <v>电磁炮id1451技能描述</v>
      </c>
      <c r="K240" s="52">
        <v>9</v>
      </c>
      <c r="L240" s="52">
        <v>1.5</v>
      </c>
      <c r="M240" s="8">
        <v>6</v>
      </c>
      <c r="N240" s="8">
        <v>4</v>
      </c>
      <c r="O240" s="1" t="s">
        <v>375</v>
      </c>
      <c r="P240" s="8" t="s">
        <v>371</v>
      </c>
      <c r="R240" s="8">
        <v>3</v>
      </c>
      <c r="S240" s="47">
        <v>500</v>
      </c>
      <c r="T240" s="55" t="s">
        <v>64</v>
      </c>
      <c r="U240" s="56" t="s">
        <v>376</v>
      </c>
      <c r="Z240" s="49" t="s">
        <v>222</v>
      </c>
      <c r="AK240" s="8" t="s">
        <v>377</v>
      </c>
      <c r="AL240" s="60"/>
      <c r="AM240" s="60" t="s">
        <v>201</v>
      </c>
      <c r="AN240" s="61" t="s">
        <v>378</v>
      </c>
      <c r="AO240" s="50" t="s">
        <v>232</v>
      </c>
      <c r="AP240" s="49" t="s">
        <v>379</v>
      </c>
      <c r="AQ240" s="50" t="s">
        <v>66</v>
      </c>
      <c r="AS240" t="s">
        <v>68</v>
      </c>
      <c r="AT240" s="1" t="str">
        <f t="shared" si="22"/>
        <v>&lt;color=#ffffff&gt;数量&lt;/color&gt;</v>
      </c>
      <c r="AU240" t="str">
        <f t="shared" si="23"/>
        <v>&lt;color=#5DFE61&gt;+4&lt;/color&gt;</v>
      </c>
      <c r="AV240" s="1" t="str">
        <f t="shared" si="24"/>
        <v>&lt;color=#ffffff&gt;，造成&lt;/color&gt;</v>
      </c>
      <c r="AW240" t="str">
        <f t="shared" si="25"/>
        <v>&lt;color=#5DFE61&gt;1.5倍&lt;/color&gt;</v>
      </c>
      <c r="AX240" s="1" t="str">
        <f t="shared" si="26"/>
        <v>&lt;color=#ffffff&gt;伤害&lt;/color&gt;</v>
      </c>
      <c r="AY240" t="s">
        <v>69</v>
      </c>
      <c r="AZ240" t="str">
        <f t="shared" si="27"/>
        <v>&lt;b&gt;&lt;size=20&gt;&lt;outline color=#3D3D3D width=2&gt;&lt;color=#ffffff&gt;数量&lt;/color&gt;&lt;color=#5DFE61&gt;+4&lt;/color&gt;&lt;color=#ffffff&gt;，造成&lt;/color&gt;&lt;color=#5DFE61&gt;1.5倍&lt;/color&gt;&lt;color=#ffffff&gt;伤害&lt;/color&gt;&lt;/outline&gt;&lt;/size&gt;&lt;/b&gt;</v>
      </c>
    </row>
    <row r="241" spans="1:52">
      <c r="A241" s="8">
        <v>1452</v>
      </c>
      <c r="B241" s="8" t="s">
        <v>370</v>
      </c>
      <c r="C241" s="8" t="s">
        <v>370</v>
      </c>
      <c r="D241" s="1"/>
      <c r="E241" s="1">
        <v>14</v>
      </c>
      <c r="F241" s="1">
        <v>2</v>
      </c>
      <c r="G241" s="1">
        <v>1</v>
      </c>
      <c r="H241" s="1">
        <v>4</v>
      </c>
      <c r="I241" s="8" t="s">
        <v>149</v>
      </c>
      <c r="J241" s="8" t="str">
        <f t="shared" si="21"/>
        <v>电磁炮id1452技能描述</v>
      </c>
      <c r="K241" s="8">
        <v>3</v>
      </c>
      <c r="L241" s="8">
        <v>2</v>
      </c>
      <c r="O241" s="1" t="s">
        <v>380</v>
      </c>
      <c r="P241" s="8" t="s">
        <v>371</v>
      </c>
      <c r="R241" s="8">
        <v>3</v>
      </c>
      <c r="S241" s="47">
        <v>500</v>
      </c>
      <c r="T241" s="55" t="s">
        <v>64</v>
      </c>
      <c r="U241" s="56" t="s">
        <v>114</v>
      </c>
      <c r="X241" s="49" t="s">
        <v>151</v>
      </c>
      <c r="Y241" s="49" t="s">
        <v>246</v>
      </c>
      <c r="AK241" s="8" t="s">
        <v>380</v>
      </c>
      <c r="AL241" s="60"/>
      <c r="AM241" s="60" t="s">
        <v>66</v>
      </c>
      <c r="AN241" s="61" t="s">
        <v>115</v>
      </c>
      <c r="AO241" s="50" t="s">
        <v>381</v>
      </c>
      <c r="AP241" s="49" t="s">
        <v>268</v>
      </c>
      <c r="AS241" t="s">
        <v>68</v>
      </c>
      <c r="AT241" s="1" t="str">
        <f t="shared" si="22"/>
        <v>&lt;color=#ffffff&gt;伤害&lt;/color&gt;</v>
      </c>
      <c r="AU241" t="str">
        <f t="shared" si="23"/>
        <v>&lt;color=#5DFE61&gt;+200%&lt;/color&gt;</v>
      </c>
      <c r="AV241" s="1" t="str">
        <f t="shared" si="24"/>
        <v>&lt;color=#ffffff&gt;，对感电敌人伤害额外&lt;/color&gt;</v>
      </c>
      <c r="AW241" t="str">
        <f t="shared" si="25"/>
        <v>&lt;color=#5DFE61&gt;+300%&lt;/color&gt;</v>
      </c>
      <c r="AX241" s="1" t="str">
        <f t="shared" si="26"/>
        <v/>
      </c>
      <c r="AY241" t="s">
        <v>69</v>
      </c>
      <c r="AZ241" t="str">
        <f t="shared" si="27"/>
        <v>&lt;b&gt;&lt;size=20&gt;&lt;outline color=#3D3D3D width=2&gt;&lt;color=#ffffff&gt;伤害&lt;/color&gt;&lt;color=#5DFE61&gt;+200%&lt;/color&gt;&lt;color=#ffffff&gt;，对感电敌人伤害额外&lt;/color&gt;&lt;color=#5DFE61&gt;+300%&lt;/color&gt;&lt;/outline&gt;&lt;/size&gt;&lt;/b&gt;</v>
      </c>
    </row>
    <row r="242" spans="1:52">
      <c r="A242" s="8">
        <v>1501</v>
      </c>
      <c r="B242" s="8" t="s">
        <v>382</v>
      </c>
      <c r="C242" s="8" t="s">
        <v>382</v>
      </c>
      <c r="D242" s="1"/>
      <c r="E242" s="1">
        <v>15</v>
      </c>
      <c r="F242" s="1">
        <v>1</v>
      </c>
      <c r="G242" s="1">
        <v>99</v>
      </c>
      <c r="H242" s="1">
        <v>1</v>
      </c>
      <c r="I242" s="8" t="s">
        <v>134</v>
      </c>
      <c r="J242" s="8" t="str">
        <f t="shared" si="21"/>
        <v>冰冻手雷id1501技能描述</v>
      </c>
      <c r="K242" s="52">
        <v>3</v>
      </c>
      <c r="L242" s="52">
        <v>0.25</v>
      </c>
      <c r="O242" s="1" t="s">
        <v>62</v>
      </c>
      <c r="P242" s="8" t="s">
        <v>383</v>
      </c>
      <c r="R242" s="8">
        <v>3</v>
      </c>
      <c r="S242" s="47">
        <v>13500</v>
      </c>
      <c r="T242" s="55" t="s">
        <v>64</v>
      </c>
      <c r="U242" s="56" t="s">
        <v>65</v>
      </c>
      <c r="AK242" s="8" t="s">
        <v>62</v>
      </c>
      <c r="AL242" s="60"/>
      <c r="AM242" s="60" t="s">
        <v>66</v>
      </c>
      <c r="AN242" s="61" t="s">
        <v>67</v>
      </c>
      <c r="AS242" t="s">
        <v>68</v>
      </c>
      <c r="AT242" s="1" t="str">
        <f t="shared" si="22"/>
        <v>&lt;color=#ffffff&gt;伤害&lt;/color&gt;</v>
      </c>
      <c r="AU242" t="str">
        <f t="shared" si="23"/>
        <v>&lt;color=#5DFE61&gt;+25%&lt;/color&gt;</v>
      </c>
      <c r="AV242" s="1" t="str">
        <f t="shared" si="24"/>
        <v/>
      </c>
      <c r="AW242" t="str">
        <f t="shared" si="25"/>
        <v/>
      </c>
      <c r="AX242" s="1" t="str">
        <f t="shared" si="26"/>
        <v/>
      </c>
      <c r="AY242" t="s">
        <v>69</v>
      </c>
      <c r="AZ242" t="str">
        <f t="shared" si="27"/>
        <v>&lt;b&gt;&lt;size=20&gt;&lt;outline color=#3D3D3D width=2&gt;&lt;color=#ffffff&gt;伤害&lt;/color&gt;&lt;color=#5DFE61&gt;+25%&lt;/color&gt;&lt;/outline&gt;&lt;/size&gt;&lt;/b&gt;</v>
      </c>
    </row>
    <row r="243" spans="1:52">
      <c r="A243" s="8">
        <v>1502</v>
      </c>
      <c r="B243" s="8" t="s">
        <v>382</v>
      </c>
      <c r="C243" s="8" t="s">
        <v>382</v>
      </c>
      <c r="D243" s="1"/>
      <c r="E243" s="1">
        <v>15</v>
      </c>
      <c r="F243" s="1">
        <v>1</v>
      </c>
      <c r="G243" s="1">
        <v>99</v>
      </c>
      <c r="H243" s="1">
        <v>1</v>
      </c>
      <c r="I243" s="8" t="s">
        <v>73</v>
      </c>
      <c r="J243" s="8" t="str">
        <f t="shared" si="21"/>
        <v>冰冻手雷id1502技能描述</v>
      </c>
      <c r="K243" s="52">
        <v>1</v>
      </c>
      <c r="L243" s="52">
        <v>0.15</v>
      </c>
      <c r="O243" s="1" t="s">
        <v>71</v>
      </c>
      <c r="P243" s="8" t="s">
        <v>383</v>
      </c>
      <c r="R243" s="8">
        <v>3</v>
      </c>
      <c r="S243" s="47">
        <v>13500</v>
      </c>
      <c r="T243" s="55" t="s">
        <v>64</v>
      </c>
      <c r="U243" s="56" t="s">
        <v>72</v>
      </c>
      <c r="AK243" s="8" t="s">
        <v>71</v>
      </c>
      <c r="AL243" s="60"/>
      <c r="AM243" s="60" t="s">
        <v>73</v>
      </c>
      <c r="AN243" s="61" t="s">
        <v>74</v>
      </c>
      <c r="AS243" t="s">
        <v>68</v>
      </c>
      <c r="AT243" s="1" t="str">
        <f t="shared" si="22"/>
        <v>&lt;color=#ffffff&gt;暴击率&lt;/color&gt;</v>
      </c>
      <c r="AU243" t="str">
        <f t="shared" si="23"/>
        <v>&lt;color=#5DFE61&gt;+15%&lt;/color&gt;</v>
      </c>
      <c r="AV243" s="1" t="str">
        <f t="shared" si="24"/>
        <v/>
      </c>
      <c r="AW243" t="str">
        <f t="shared" si="25"/>
        <v/>
      </c>
      <c r="AX243" s="1" t="str">
        <f t="shared" si="26"/>
        <v/>
      </c>
      <c r="AY243" t="s">
        <v>69</v>
      </c>
      <c r="AZ243" t="str">
        <f t="shared" si="27"/>
        <v>&lt;b&gt;&lt;size=20&gt;&lt;outline color=#3D3D3D width=2&gt;&lt;color=#ffffff&gt;暴击率&lt;/color&gt;&lt;color=#5DFE61&gt;+15%&lt;/color&gt;&lt;/outline&gt;&lt;/size&gt;&lt;/b&gt;</v>
      </c>
    </row>
    <row r="244" spans="1:52">
      <c r="A244" s="8">
        <v>1503</v>
      </c>
      <c r="B244" s="8" t="s">
        <v>382</v>
      </c>
      <c r="C244" s="8" t="s">
        <v>382</v>
      </c>
      <c r="D244" s="1"/>
      <c r="E244" s="1">
        <v>15</v>
      </c>
      <c r="F244" s="1">
        <v>1</v>
      </c>
      <c r="G244" s="1">
        <v>99</v>
      </c>
      <c r="H244" s="1">
        <v>1</v>
      </c>
      <c r="I244" s="8" t="s">
        <v>136</v>
      </c>
      <c r="J244" s="8" t="str">
        <f t="shared" si="21"/>
        <v>冰冻手雷id1503技能描述</v>
      </c>
      <c r="K244" s="52">
        <v>4</v>
      </c>
      <c r="L244" s="52">
        <v>0.1</v>
      </c>
      <c r="O244" s="1" t="s">
        <v>76</v>
      </c>
      <c r="P244" s="8" t="s">
        <v>383</v>
      </c>
      <c r="R244" s="8">
        <v>3</v>
      </c>
      <c r="S244" s="47">
        <v>13500</v>
      </c>
      <c r="T244" s="55" t="s">
        <v>64</v>
      </c>
      <c r="U244" s="56" t="s">
        <v>77</v>
      </c>
      <c r="AK244" s="8" t="s">
        <v>76</v>
      </c>
      <c r="AL244" s="60"/>
      <c r="AM244" s="60" t="s">
        <v>78</v>
      </c>
      <c r="AN244" s="61" t="s">
        <v>79</v>
      </c>
      <c r="AS244" t="s">
        <v>68</v>
      </c>
      <c r="AT244" s="1" t="str">
        <f t="shared" si="22"/>
        <v>&lt;color=#ffffff&gt;冷却时间&lt;/color&gt;</v>
      </c>
      <c r="AU244" t="str">
        <f t="shared" si="23"/>
        <v>&lt;color=#5DFE61&gt;-10%&lt;/color&gt;</v>
      </c>
      <c r="AV244" s="1" t="str">
        <f t="shared" si="24"/>
        <v/>
      </c>
      <c r="AW244" t="str">
        <f t="shared" si="25"/>
        <v/>
      </c>
      <c r="AX244" s="1" t="str">
        <f t="shared" si="26"/>
        <v/>
      </c>
      <c r="AY244" t="s">
        <v>69</v>
      </c>
      <c r="AZ244" t="str">
        <f t="shared" si="27"/>
        <v>&lt;b&gt;&lt;size=20&gt;&lt;outline color=#3D3D3D width=2&gt;&lt;color=#ffffff&gt;冷却时间&lt;/color&gt;&lt;color=#5DFE61&gt;-10%&lt;/color&gt;&lt;/outline&gt;&lt;/size&gt;&lt;/b&gt;</v>
      </c>
    </row>
    <row r="245" spans="1:52">
      <c r="A245" s="8">
        <v>1511</v>
      </c>
      <c r="B245" s="8" t="s">
        <v>382</v>
      </c>
      <c r="C245" s="8" t="s">
        <v>382</v>
      </c>
      <c r="D245" s="1"/>
      <c r="E245" s="1">
        <v>15</v>
      </c>
      <c r="F245" s="1">
        <v>1</v>
      </c>
      <c r="G245" s="1">
        <v>99</v>
      </c>
      <c r="H245" s="1">
        <v>2</v>
      </c>
      <c r="I245" s="8" t="s">
        <v>134</v>
      </c>
      <c r="J245" s="8" t="str">
        <f t="shared" si="21"/>
        <v>冰冻手雷id1511技能描述</v>
      </c>
      <c r="K245" s="52">
        <v>3</v>
      </c>
      <c r="L245" s="52">
        <v>0.5</v>
      </c>
      <c r="O245" s="1" t="s">
        <v>80</v>
      </c>
      <c r="P245" s="8" t="s">
        <v>383</v>
      </c>
      <c r="R245" s="8">
        <v>3</v>
      </c>
      <c r="S245" s="47">
        <v>4500</v>
      </c>
      <c r="T245" s="55" t="s">
        <v>64</v>
      </c>
      <c r="U245" s="56" t="s">
        <v>81</v>
      </c>
      <c r="AK245" s="8" t="s">
        <v>80</v>
      </c>
      <c r="AL245" s="60"/>
      <c r="AM245" s="60" t="s">
        <v>66</v>
      </c>
      <c r="AN245" s="61" t="s">
        <v>82</v>
      </c>
      <c r="AS245" t="s">
        <v>68</v>
      </c>
      <c r="AT245" s="1" t="str">
        <f t="shared" si="22"/>
        <v>&lt;color=#ffffff&gt;伤害&lt;/color&gt;</v>
      </c>
      <c r="AU245" t="str">
        <f t="shared" si="23"/>
        <v>&lt;color=#5DFE61&gt;+50%&lt;/color&gt;</v>
      </c>
      <c r="AV245" s="1" t="str">
        <f t="shared" si="24"/>
        <v/>
      </c>
      <c r="AW245" t="str">
        <f t="shared" si="25"/>
        <v/>
      </c>
      <c r="AX245" s="1" t="str">
        <f t="shared" si="26"/>
        <v/>
      </c>
      <c r="AY245" t="s">
        <v>69</v>
      </c>
      <c r="AZ245" t="str">
        <f t="shared" si="27"/>
        <v>&lt;b&gt;&lt;size=20&gt;&lt;outline color=#3D3D3D width=2&gt;&lt;color=#ffffff&gt;伤害&lt;/color&gt;&lt;color=#5DFE61&gt;+50%&lt;/color&gt;&lt;/outline&gt;&lt;/size&gt;&lt;/b&gt;</v>
      </c>
    </row>
    <row r="246" spans="1:52">
      <c r="A246" s="8">
        <v>1512</v>
      </c>
      <c r="B246" s="8" t="s">
        <v>382</v>
      </c>
      <c r="C246" s="8" t="s">
        <v>382</v>
      </c>
      <c r="D246" s="1"/>
      <c r="E246" s="1">
        <v>15</v>
      </c>
      <c r="F246" s="1">
        <v>1</v>
      </c>
      <c r="G246" s="1">
        <v>99</v>
      </c>
      <c r="H246" s="1">
        <v>2</v>
      </c>
      <c r="I246" s="8" t="s">
        <v>73</v>
      </c>
      <c r="J246" s="8" t="str">
        <f t="shared" si="21"/>
        <v>冰冻手雷id1512技能描述</v>
      </c>
      <c r="K246" s="52">
        <v>1</v>
      </c>
      <c r="L246" s="52">
        <v>0.25</v>
      </c>
      <c r="O246" s="1" t="s">
        <v>83</v>
      </c>
      <c r="P246" s="8" t="s">
        <v>383</v>
      </c>
      <c r="R246" s="8">
        <v>3</v>
      </c>
      <c r="S246" s="47">
        <v>4500</v>
      </c>
      <c r="T246" s="55" t="s">
        <v>64</v>
      </c>
      <c r="U246" s="56" t="s">
        <v>84</v>
      </c>
      <c r="AK246" s="8" t="s">
        <v>83</v>
      </c>
      <c r="AL246" s="60"/>
      <c r="AM246" s="60" t="s">
        <v>73</v>
      </c>
      <c r="AN246" s="61" t="s">
        <v>67</v>
      </c>
      <c r="AS246" t="s">
        <v>68</v>
      </c>
      <c r="AT246" s="1" t="str">
        <f t="shared" si="22"/>
        <v>&lt;color=#ffffff&gt;暴击率&lt;/color&gt;</v>
      </c>
      <c r="AU246" t="str">
        <f t="shared" si="23"/>
        <v>&lt;color=#5DFE61&gt;+25%&lt;/color&gt;</v>
      </c>
      <c r="AV246" s="1" t="str">
        <f t="shared" si="24"/>
        <v/>
      </c>
      <c r="AW246" t="str">
        <f t="shared" si="25"/>
        <v/>
      </c>
      <c r="AX246" s="1" t="str">
        <f t="shared" si="26"/>
        <v/>
      </c>
      <c r="AY246" t="s">
        <v>69</v>
      </c>
      <c r="AZ246" t="str">
        <f t="shared" si="27"/>
        <v>&lt;b&gt;&lt;size=20&gt;&lt;outline color=#3D3D3D width=2&gt;&lt;color=#ffffff&gt;暴击率&lt;/color&gt;&lt;color=#5DFE61&gt;+25%&lt;/color&gt;&lt;/outline&gt;&lt;/size&gt;&lt;/b&gt;</v>
      </c>
    </row>
    <row r="247" spans="1:52">
      <c r="A247" s="8">
        <v>1513</v>
      </c>
      <c r="B247" s="8" t="s">
        <v>382</v>
      </c>
      <c r="C247" s="8" t="s">
        <v>382</v>
      </c>
      <c r="D247" s="1"/>
      <c r="E247" s="1">
        <v>15</v>
      </c>
      <c r="F247" s="1">
        <v>1</v>
      </c>
      <c r="G247" s="1">
        <v>99</v>
      </c>
      <c r="H247" s="1">
        <v>2</v>
      </c>
      <c r="I247" s="8" t="s">
        <v>137</v>
      </c>
      <c r="J247" s="8" t="str">
        <f t="shared" si="21"/>
        <v>冰冻手雷id1513技能描述</v>
      </c>
      <c r="K247" s="52">
        <v>2</v>
      </c>
      <c r="L247" s="52">
        <v>0.5</v>
      </c>
      <c r="O247" s="1" t="s">
        <v>86</v>
      </c>
      <c r="P247" s="8" t="s">
        <v>383</v>
      </c>
      <c r="R247" s="8">
        <v>3</v>
      </c>
      <c r="S247" s="47">
        <v>4500</v>
      </c>
      <c r="T247" s="55" t="s">
        <v>64</v>
      </c>
      <c r="U247" s="56" t="s">
        <v>87</v>
      </c>
      <c r="AK247" s="8" t="s">
        <v>86</v>
      </c>
      <c r="AL247" s="60"/>
      <c r="AM247" s="60" t="s">
        <v>88</v>
      </c>
      <c r="AN247" s="61" t="s">
        <v>82</v>
      </c>
      <c r="AS247" t="s">
        <v>68</v>
      </c>
      <c r="AT247" s="1" t="str">
        <f t="shared" si="22"/>
        <v>&lt;color=#ffffff&gt;暴击伤害&lt;/color&gt;</v>
      </c>
      <c r="AU247" t="str">
        <f t="shared" si="23"/>
        <v>&lt;color=#5DFE61&gt;+50%&lt;/color&gt;</v>
      </c>
      <c r="AV247" s="1" t="str">
        <f t="shared" si="24"/>
        <v/>
      </c>
      <c r="AW247" t="str">
        <f t="shared" si="25"/>
        <v/>
      </c>
      <c r="AX247" s="1" t="str">
        <f t="shared" si="26"/>
        <v/>
      </c>
      <c r="AY247" t="s">
        <v>69</v>
      </c>
      <c r="AZ247" t="str">
        <f t="shared" si="27"/>
        <v>&lt;b&gt;&lt;size=20&gt;&lt;outline color=#3D3D3D width=2&gt;&lt;color=#ffffff&gt;暴击伤害&lt;/color&gt;&lt;color=#5DFE61&gt;+50%&lt;/color&gt;&lt;/outline&gt;&lt;/size&gt;&lt;/b&gt;</v>
      </c>
    </row>
    <row r="248" spans="1:52">
      <c r="A248" s="8">
        <v>1514</v>
      </c>
      <c r="B248" s="8" t="s">
        <v>382</v>
      </c>
      <c r="C248" s="8" t="s">
        <v>382</v>
      </c>
      <c r="D248" s="1"/>
      <c r="E248" s="1">
        <v>15</v>
      </c>
      <c r="F248" s="1">
        <v>1</v>
      </c>
      <c r="G248" s="1">
        <v>99</v>
      </c>
      <c r="H248" s="1">
        <v>2</v>
      </c>
      <c r="I248" s="8" t="s">
        <v>136</v>
      </c>
      <c r="J248" s="8" t="str">
        <f t="shared" si="21"/>
        <v>冰冻手雷id1514技能描述</v>
      </c>
      <c r="K248" s="52">
        <v>4</v>
      </c>
      <c r="L248" s="52">
        <v>0.2</v>
      </c>
      <c r="O248" s="1" t="s">
        <v>89</v>
      </c>
      <c r="P248" s="8" t="s">
        <v>383</v>
      </c>
      <c r="R248" s="8">
        <v>3</v>
      </c>
      <c r="S248" s="47">
        <v>4500</v>
      </c>
      <c r="T248" s="55" t="s">
        <v>64</v>
      </c>
      <c r="U248" s="56" t="s">
        <v>90</v>
      </c>
      <c r="AK248" s="8" t="s">
        <v>89</v>
      </c>
      <c r="AL248" s="60"/>
      <c r="AM248" s="60" t="s">
        <v>78</v>
      </c>
      <c r="AN248" s="61" t="s">
        <v>91</v>
      </c>
      <c r="AS248" t="s">
        <v>68</v>
      </c>
      <c r="AT248" s="1" t="str">
        <f t="shared" si="22"/>
        <v>&lt;color=#ffffff&gt;冷却时间&lt;/color&gt;</v>
      </c>
      <c r="AU248" t="str">
        <f t="shared" si="23"/>
        <v>&lt;color=#5DFE61&gt;-20%&lt;/color&gt;</v>
      </c>
      <c r="AV248" s="1" t="str">
        <f t="shared" si="24"/>
        <v/>
      </c>
      <c r="AW248" t="str">
        <f t="shared" si="25"/>
        <v/>
      </c>
      <c r="AX248" s="1" t="str">
        <f t="shared" si="26"/>
        <v/>
      </c>
      <c r="AY248" t="s">
        <v>69</v>
      </c>
      <c r="AZ248" t="str">
        <f t="shared" si="27"/>
        <v>&lt;b&gt;&lt;size=20&gt;&lt;outline color=#3D3D3D width=2&gt;&lt;color=#ffffff&gt;冷却时间&lt;/color&gt;&lt;color=#5DFE61&gt;-20%&lt;/color&gt;&lt;/outline&gt;&lt;/size&gt;&lt;/b&gt;</v>
      </c>
    </row>
    <row r="249" spans="1:52">
      <c r="A249" s="8">
        <v>1521</v>
      </c>
      <c r="B249" s="8" t="s">
        <v>382</v>
      </c>
      <c r="C249" s="8" t="s">
        <v>382</v>
      </c>
      <c r="D249" s="1"/>
      <c r="E249" s="1">
        <v>15</v>
      </c>
      <c r="F249" s="1">
        <v>1</v>
      </c>
      <c r="G249" s="1">
        <v>99</v>
      </c>
      <c r="H249" s="1">
        <v>3</v>
      </c>
      <c r="I249" s="8" t="s">
        <v>134</v>
      </c>
      <c r="J249" s="8" t="str">
        <f t="shared" si="21"/>
        <v>冰冻手雷id1521技能描述</v>
      </c>
      <c r="K249" s="52">
        <v>3</v>
      </c>
      <c r="L249" s="52">
        <v>1</v>
      </c>
      <c r="O249" s="1" t="s">
        <v>92</v>
      </c>
      <c r="P249" s="8" t="s">
        <v>383</v>
      </c>
      <c r="R249" s="8">
        <v>3</v>
      </c>
      <c r="S249" s="47">
        <v>1500</v>
      </c>
      <c r="T249" s="55" t="s">
        <v>64</v>
      </c>
      <c r="U249" s="56" t="s">
        <v>93</v>
      </c>
      <c r="AK249" s="8" t="s">
        <v>92</v>
      </c>
      <c r="AL249" s="60"/>
      <c r="AM249" s="60" t="s">
        <v>66</v>
      </c>
      <c r="AN249" s="61" t="s">
        <v>94</v>
      </c>
      <c r="AS249" t="s">
        <v>68</v>
      </c>
      <c r="AT249" s="1" t="str">
        <f t="shared" si="22"/>
        <v>&lt;color=#ffffff&gt;伤害&lt;/color&gt;</v>
      </c>
      <c r="AU249" t="str">
        <f t="shared" si="23"/>
        <v>&lt;color=#5DFE61&gt;+100%&lt;/color&gt;</v>
      </c>
      <c r="AV249" s="1" t="str">
        <f t="shared" si="24"/>
        <v/>
      </c>
      <c r="AW249" t="str">
        <f t="shared" si="25"/>
        <v/>
      </c>
      <c r="AX249" s="1" t="str">
        <f t="shared" si="26"/>
        <v/>
      </c>
      <c r="AY249" t="s">
        <v>69</v>
      </c>
      <c r="AZ249" t="str">
        <f t="shared" si="27"/>
        <v>&lt;b&gt;&lt;size=20&gt;&lt;outline color=#3D3D3D width=2&gt;&lt;color=#ffffff&gt;伤害&lt;/color&gt;&lt;color=#5DFE61&gt;+100%&lt;/color&gt;&lt;/outline&gt;&lt;/size&gt;&lt;/b&gt;</v>
      </c>
    </row>
    <row r="250" spans="1:52">
      <c r="A250" s="8">
        <v>1522</v>
      </c>
      <c r="B250" s="8" t="s">
        <v>382</v>
      </c>
      <c r="C250" s="8" t="s">
        <v>382</v>
      </c>
      <c r="D250" s="1"/>
      <c r="E250" s="1">
        <v>15</v>
      </c>
      <c r="F250" s="1">
        <v>1</v>
      </c>
      <c r="G250" s="1">
        <v>99</v>
      </c>
      <c r="H250" s="1">
        <v>3</v>
      </c>
      <c r="I250" s="8" t="s">
        <v>73</v>
      </c>
      <c r="J250" s="8" t="str">
        <f t="shared" si="21"/>
        <v>冰冻手雷id1522技能描述</v>
      </c>
      <c r="K250" s="52">
        <v>1</v>
      </c>
      <c r="L250" s="52">
        <v>0.5</v>
      </c>
      <c r="O250" s="1" t="s">
        <v>95</v>
      </c>
      <c r="P250" s="8" t="s">
        <v>383</v>
      </c>
      <c r="R250" s="8">
        <v>3</v>
      </c>
      <c r="S250" s="47">
        <v>1500</v>
      </c>
      <c r="T250" s="55" t="s">
        <v>64</v>
      </c>
      <c r="U250" s="56" t="s">
        <v>96</v>
      </c>
      <c r="AK250" s="8" t="s">
        <v>95</v>
      </c>
      <c r="AL250" s="60"/>
      <c r="AM250" s="60" t="s">
        <v>73</v>
      </c>
      <c r="AN250" s="61" t="s">
        <v>82</v>
      </c>
      <c r="AS250" t="s">
        <v>68</v>
      </c>
      <c r="AT250" s="1" t="str">
        <f t="shared" si="22"/>
        <v>&lt;color=#ffffff&gt;暴击率&lt;/color&gt;</v>
      </c>
      <c r="AU250" t="str">
        <f t="shared" si="23"/>
        <v>&lt;color=#5DFE61&gt;+50%&lt;/color&gt;</v>
      </c>
      <c r="AV250" s="1" t="str">
        <f t="shared" si="24"/>
        <v/>
      </c>
      <c r="AW250" t="str">
        <f t="shared" si="25"/>
        <v/>
      </c>
      <c r="AX250" s="1" t="str">
        <f t="shared" si="26"/>
        <v/>
      </c>
      <c r="AY250" t="s">
        <v>69</v>
      </c>
      <c r="AZ250" t="str">
        <f t="shared" si="27"/>
        <v>&lt;b&gt;&lt;size=20&gt;&lt;outline color=#3D3D3D width=2&gt;&lt;color=#ffffff&gt;暴击率&lt;/color&gt;&lt;color=#5DFE61&gt;+50%&lt;/color&gt;&lt;/outline&gt;&lt;/size&gt;&lt;/b&gt;</v>
      </c>
    </row>
    <row r="251" spans="1:52">
      <c r="A251" s="8">
        <v>1523</v>
      </c>
      <c r="B251" s="8" t="s">
        <v>382</v>
      </c>
      <c r="C251" s="8" t="s">
        <v>382</v>
      </c>
      <c r="D251" s="1"/>
      <c r="E251" s="1">
        <v>15</v>
      </c>
      <c r="F251" s="1">
        <v>1</v>
      </c>
      <c r="G251" s="1">
        <v>99</v>
      </c>
      <c r="H251" s="1">
        <v>3</v>
      </c>
      <c r="I251" s="8" t="s">
        <v>137</v>
      </c>
      <c r="J251" s="8" t="str">
        <f t="shared" si="21"/>
        <v>冰冻手雷id1523技能描述</v>
      </c>
      <c r="K251" s="52">
        <v>2</v>
      </c>
      <c r="L251" s="52">
        <v>1</v>
      </c>
      <c r="O251" s="1" t="s">
        <v>97</v>
      </c>
      <c r="P251" s="8" t="s">
        <v>383</v>
      </c>
      <c r="R251" s="8">
        <v>3</v>
      </c>
      <c r="S251" s="47">
        <v>1500</v>
      </c>
      <c r="T251" s="55" t="s">
        <v>64</v>
      </c>
      <c r="U251" s="56" t="s">
        <v>98</v>
      </c>
      <c r="AK251" s="8" t="s">
        <v>97</v>
      </c>
      <c r="AL251" s="60"/>
      <c r="AM251" s="60" t="s">
        <v>88</v>
      </c>
      <c r="AN251" s="61" t="s">
        <v>94</v>
      </c>
      <c r="AS251" t="s">
        <v>68</v>
      </c>
      <c r="AT251" s="1" t="str">
        <f t="shared" si="22"/>
        <v>&lt;color=#ffffff&gt;暴击伤害&lt;/color&gt;</v>
      </c>
      <c r="AU251" t="str">
        <f t="shared" si="23"/>
        <v>&lt;color=#5DFE61&gt;+100%&lt;/color&gt;</v>
      </c>
      <c r="AV251" s="1" t="str">
        <f t="shared" si="24"/>
        <v/>
      </c>
      <c r="AW251" t="str">
        <f t="shared" si="25"/>
        <v/>
      </c>
      <c r="AX251" s="1" t="str">
        <f t="shared" si="26"/>
        <v/>
      </c>
      <c r="AY251" t="s">
        <v>69</v>
      </c>
      <c r="AZ251" t="str">
        <f t="shared" si="27"/>
        <v>&lt;b&gt;&lt;size=20&gt;&lt;outline color=#3D3D3D width=2&gt;&lt;color=#ffffff&gt;暴击伤害&lt;/color&gt;&lt;color=#5DFE61&gt;+100%&lt;/color&gt;&lt;/outline&gt;&lt;/size&gt;&lt;/b&gt;</v>
      </c>
    </row>
    <row r="252" spans="1:52">
      <c r="A252" s="8">
        <v>1524</v>
      </c>
      <c r="B252" s="8" t="s">
        <v>382</v>
      </c>
      <c r="C252" s="8" t="s">
        <v>382</v>
      </c>
      <c r="D252" s="1"/>
      <c r="E252" s="1">
        <v>15</v>
      </c>
      <c r="F252" s="1">
        <v>1</v>
      </c>
      <c r="G252" s="1">
        <v>99</v>
      </c>
      <c r="H252" s="1">
        <v>3</v>
      </c>
      <c r="I252" s="8" t="s">
        <v>136</v>
      </c>
      <c r="J252" s="8" t="str">
        <f t="shared" si="21"/>
        <v>冰冻手雷id1524技能描述</v>
      </c>
      <c r="K252" s="52">
        <v>4</v>
      </c>
      <c r="L252" s="52">
        <v>0.3</v>
      </c>
      <c r="O252" s="1" t="s">
        <v>99</v>
      </c>
      <c r="P252" s="8" t="s">
        <v>383</v>
      </c>
      <c r="R252" s="8">
        <v>3</v>
      </c>
      <c r="S252" s="47">
        <v>1500</v>
      </c>
      <c r="T252" s="55" t="s">
        <v>64</v>
      </c>
      <c r="U252" s="56" t="s">
        <v>100</v>
      </c>
      <c r="AK252" s="8" t="s">
        <v>99</v>
      </c>
      <c r="AL252" s="60"/>
      <c r="AM252" s="60" t="s">
        <v>78</v>
      </c>
      <c r="AN252" s="61" t="s">
        <v>101</v>
      </c>
      <c r="AS252" t="s">
        <v>68</v>
      </c>
      <c r="AT252" s="1" t="str">
        <f t="shared" si="22"/>
        <v>&lt;color=#ffffff&gt;冷却时间&lt;/color&gt;</v>
      </c>
      <c r="AU252" t="str">
        <f t="shared" si="23"/>
        <v>&lt;color=#5DFE61&gt;-30%&lt;/color&gt;</v>
      </c>
      <c r="AV252" s="1" t="str">
        <f t="shared" si="24"/>
        <v/>
      </c>
      <c r="AW252" t="str">
        <f t="shared" si="25"/>
        <v/>
      </c>
      <c r="AX252" s="1" t="str">
        <f t="shared" si="26"/>
        <v/>
      </c>
      <c r="AY252" t="s">
        <v>69</v>
      </c>
      <c r="AZ252" t="str">
        <f t="shared" si="27"/>
        <v>&lt;b&gt;&lt;size=20&gt;&lt;outline color=#3D3D3D width=2&gt;&lt;color=#ffffff&gt;冷却时间&lt;/color&gt;&lt;color=#5DFE61&gt;-30%&lt;/color&gt;&lt;/outline&gt;&lt;/size&gt;&lt;/b&gt;</v>
      </c>
    </row>
    <row r="253" spans="1:52">
      <c r="A253" s="8">
        <v>1531</v>
      </c>
      <c r="B253" s="8" t="s">
        <v>382</v>
      </c>
      <c r="C253" s="8" t="s">
        <v>382</v>
      </c>
      <c r="D253" s="1"/>
      <c r="E253" s="1">
        <v>15</v>
      </c>
      <c r="F253" s="1">
        <v>2</v>
      </c>
      <c r="G253" s="1">
        <v>1</v>
      </c>
      <c r="H253" s="1">
        <v>2</v>
      </c>
      <c r="I253" s="8" t="s">
        <v>328</v>
      </c>
      <c r="J253" s="8" t="str">
        <f t="shared" si="21"/>
        <v>冰冻手雷id1531技能描述</v>
      </c>
      <c r="K253" s="52">
        <v>5</v>
      </c>
      <c r="L253" s="52">
        <v>2</v>
      </c>
      <c r="O253" s="1" t="s">
        <v>384</v>
      </c>
      <c r="P253" s="8" t="s">
        <v>383</v>
      </c>
      <c r="R253" s="8">
        <v>3</v>
      </c>
      <c r="S253" s="47">
        <v>4500</v>
      </c>
      <c r="T253" s="55"/>
      <c r="U253" s="56"/>
      <c r="AB253" s="49" t="s">
        <v>280</v>
      </c>
      <c r="AK253" s="8" t="s">
        <v>384</v>
      </c>
      <c r="AL253" s="60"/>
      <c r="AM253" s="60" t="s">
        <v>328</v>
      </c>
      <c r="AN253" s="61" t="s">
        <v>329</v>
      </c>
      <c r="AS253" t="s">
        <v>68</v>
      </c>
      <c r="AT253" s="1" t="str">
        <f t="shared" si="22"/>
        <v>&lt;color=#ffffff&gt;爆炸范围&lt;/color&gt;</v>
      </c>
      <c r="AU253" t="str">
        <f t="shared" si="23"/>
        <v>&lt;color=#5DFE61&gt;x2&lt;/color&gt;</v>
      </c>
      <c r="AV253" s="1" t="str">
        <f t="shared" si="24"/>
        <v/>
      </c>
      <c r="AW253" t="str">
        <f t="shared" si="25"/>
        <v/>
      </c>
      <c r="AX253" s="1" t="str">
        <f t="shared" si="26"/>
        <v/>
      </c>
      <c r="AY253" t="s">
        <v>69</v>
      </c>
      <c r="AZ253" t="str">
        <f t="shared" si="27"/>
        <v>&lt;b&gt;&lt;size=20&gt;&lt;outline color=#3D3D3D width=2&gt;&lt;color=#ffffff&gt;爆炸范围&lt;/color&gt;&lt;color=#5DFE61&gt;x2&lt;/color&gt;&lt;/outline&gt;&lt;/size&gt;&lt;/b&gt;</v>
      </c>
    </row>
    <row r="254" spans="1:52">
      <c r="A254" s="8">
        <v>1532</v>
      </c>
      <c r="B254" s="8" t="s">
        <v>382</v>
      </c>
      <c r="C254" s="8" t="s">
        <v>382</v>
      </c>
      <c r="D254" s="1"/>
      <c r="E254" s="1">
        <v>15</v>
      </c>
      <c r="F254" s="1">
        <v>2</v>
      </c>
      <c r="G254" s="1">
        <v>1</v>
      </c>
      <c r="H254" s="1">
        <v>2</v>
      </c>
      <c r="I254" s="8" t="s">
        <v>215</v>
      </c>
      <c r="J254" s="8" t="str">
        <f t="shared" si="21"/>
        <v>冰冻手雷id1532技能描述</v>
      </c>
      <c r="K254" s="52">
        <v>15</v>
      </c>
      <c r="L254" s="52">
        <v>0.5</v>
      </c>
      <c r="O254" s="1" t="s">
        <v>385</v>
      </c>
      <c r="P254" s="8" t="s">
        <v>383</v>
      </c>
      <c r="R254" s="8">
        <v>3</v>
      </c>
      <c r="S254" s="47">
        <v>4500</v>
      </c>
      <c r="T254" s="55"/>
      <c r="U254" s="56"/>
      <c r="AE254" s="49" t="s">
        <v>217</v>
      </c>
      <c r="AK254" s="8" t="s">
        <v>385</v>
      </c>
      <c r="AL254" s="60"/>
      <c r="AM254" s="60" t="s">
        <v>176</v>
      </c>
      <c r="AN254" s="61" t="s">
        <v>219</v>
      </c>
      <c r="AO254" s="50" t="s">
        <v>386</v>
      </c>
      <c r="AP254" s="49" t="s">
        <v>387</v>
      </c>
      <c r="AS254" t="s">
        <v>68</v>
      </c>
      <c r="AT254" s="1" t="str">
        <f t="shared" si="22"/>
        <v>&lt;color=#ffffff&gt;击中敌人添加&lt;/color&gt;</v>
      </c>
      <c r="AU254" t="str">
        <f t="shared" si="23"/>
        <v>&lt;color=#5DFE61&gt;减速&lt;/color&gt;</v>
      </c>
      <c r="AV254" s="1" t="str">
        <f t="shared" si="24"/>
        <v>&lt;color=#ffffff&gt;效果，敌人减速&lt;/color&gt;</v>
      </c>
      <c r="AW254" t="str">
        <f t="shared" si="25"/>
        <v>&lt;color=#5DFE61&gt;25%&lt;/color&gt;</v>
      </c>
      <c r="AX254" s="1" t="str">
        <f t="shared" si="26"/>
        <v/>
      </c>
      <c r="AY254" t="s">
        <v>69</v>
      </c>
      <c r="AZ254" t="str">
        <f t="shared" si="27"/>
        <v>&lt;b&gt;&lt;size=20&gt;&lt;outline color=#3D3D3D width=2&gt;&lt;color=#ffffff&gt;击中敌人添加&lt;/color&gt;&lt;color=#5DFE61&gt;减速&lt;/color&gt;&lt;color=#ffffff&gt;效果，敌人减速&lt;/color&gt;&lt;color=#5DFE61&gt;25%&lt;/color&gt;&lt;/outline&gt;&lt;/size&gt;&lt;/b&gt;</v>
      </c>
    </row>
    <row r="255" spans="1:52">
      <c r="A255" s="8">
        <v>1541</v>
      </c>
      <c r="B255" s="8" t="s">
        <v>382</v>
      </c>
      <c r="C255" s="8" t="s">
        <v>382</v>
      </c>
      <c r="D255" s="1"/>
      <c r="E255" s="1">
        <v>15</v>
      </c>
      <c r="F255" s="1">
        <v>2</v>
      </c>
      <c r="G255" s="1">
        <v>1</v>
      </c>
      <c r="H255" s="1">
        <v>3</v>
      </c>
      <c r="I255" s="8" t="s">
        <v>313</v>
      </c>
      <c r="J255" s="8" t="str">
        <f t="shared" si="21"/>
        <v>冰冻手雷id1541技能描述</v>
      </c>
      <c r="K255" s="52">
        <v>6</v>
      </c>
      <c r="L255" s="52">
        <v>1</v>
      </c>
      <c r="M255" s="8">
        <v>3</v>
      </c>
      <c r="N255" s="8">
        <v>1</v>
      </c>
      <c r="O255" s="1" t="s">
        <v>199</v>
      </c>
      <c r="P255" s="8" t="s">
        <v>383</v>
      </c>
      <c r="R255" s="8">
        <v>3</v>
      </c>
      <c r="S255" s="47">
        <v>1500</v>
      </c>
      <c r="T255" s="55" t="s">
        <v>64</v>
      </c>
      <c r="U255" s="56" t="s">
        <v>93</v>
      </c>
      <c r="Z255" s="49" t="s">
        <v>200</v>
      </c>
      <c r="AK255" s="8" t="s">
        <v>199</v>
      </c>
      <c r="AL255" s="60"/>
      <c r="AM255" s="60" t="s">
        <v>201</v>
      </c>
      <c r="AN255" s="61" t="s">
        <v>106</v>
      </c>
      <c r="AO255" s="50" t="s">
        <v>131</v>
      </c>
      <c r="AP255" s="49" t="s">
        <v>94</v>
      </c>
      <c r="AS255" t="s">
        <v>68</v>
      </c>
      <c r="AT255" s="1" t="str">
        <f t="shared" si="22"/>
        <v>&lt;color=#ffffff&gt;数量&lt;/color&gt;</v>
      </c>
      <c r="AU255" t="str">
        <f t="shared" si="23"/>
        <v>&lt;color=#5DFE61&gt;+1&lt;/color&gt;</v>
      </c>
      <c r="AV255" s="1" t="str">
        <f t="shared" si="24"/>
        <v>&lt;color=#ffffff&gt;，伤害&lt;/color&gt;</v>
      </c>
      <c r="AW255" t="str">
        <f t="shared" si="25"/>
        <v>&lt;color=#5DFE61&gt;+100%&lt;/color&gt;</v>
      </c>
      <c r="AX255" s="1" t="str">
        <f t="shared" si="26"/>
        <v/>
      </c>
      <c r="AY255" t="s">
        <v>69</v>
      </c>
      <c r="AZ255" t="str">
        <f t="shared" si="27"/>
        <v>&lt;b&gt;&lt;size=20&gt;&lt;outline color=#3D3D3D width=2&gt;&lt;color=#ffffff&gt;数量&lt;/color&gt;&lt;color=#5DFE61&gt;+1&lt;/color&gt;&lt;color=#ffffff&gt;，伤害&lt;/color&gt;&lt;color=#5DFE61&gt;+100%&lt;/color&gt;&lt;/outline&gt;&lt;/size&gt;&lt;/b&gt;</v>
      </c>
    </row>
    <row r="256" spans="1:52">
      <c r="A256" s="8">
        <v>1542</v>
      </c>
      <c r="B256" s="8" t="s">
        <v>382</v>
      </c>
      <c r="C256" s="8" t="s">
        <v>382</v>
      </c>
      <c r="D256" s="1"/>
      <c r="E256" s="1">
        <v>15</v>
      </c>
      <c r="F256" s="1">
        <v>2</v>
      </c>
      <c r="G256" s="1">
        <v>1</v>
      </c>
      <c r="H256" s="1">
        <v>3</v>
      </c>
      <c r="I256" s="8" t="s">
        <v>223</v>
      </c>
      <c r="J256" s="8" t="str">
        <f t="shared" si="21"/>
        <v>冰冻手雷id1542技能描述</v>
      </c>
      <c r="K256" s="52">
        <v>10</v>
      </c>
      <c r="L256" s="52">
        <v>1</v>
      </c>
      <c r="O256" s="1" t="s">
        <v>388</v>
      </c>
      <c r="P256" s="8" t="s">
        <v>383</v>
      </c>
      <c r="R256" s="8">
        <v>3</v>
      </c>
      <c r="S256" s="47">
        <v>1500</v>
      </c>
      <c r="T256" s="55"/>
      <c r="U256" s="56"/>
      <c r="X256" s="49" t="s">
        <v>225</v>
      </c>
      <c r="Y256" s="49" t="s">
        <v>318</v>
      </c>
      <c r="AK256" s="8" t="s">
        <v>388</v>
      </c>
      <c r="AL256" s="60"/>
      <c r="AM256" s="60" t="s">
        <v>389</v>
      </c>
      <c r="AN256" s="61" t="s">
        <v>292</v>
      </c>
      <c r="AS256" t="s">
        <v>68</v>
      </c>
      <c r="AT256" s="1" t="str">
        <f t="shared" si="22"/>
        <v>&lt;color=#ffffff&gt;对减速敌人伤害&lt;/color&gt;</v>
      </c>
      <c r="AU256" t="str">
        <f t="shared" si="23"/>
        <v>&lt;color=#5DFE61&gt;+400%&lt;/color&gt;</v>
      </c>
      <c r="AV256" s="1" t="str">
        <f t="shared" si="24"/>
        <v/>
      </c>
      <c r="AW256" t="str">
        <f t="shared" si="25"/>
        <v/>
      </c>
      <c r="AX256" s="1" t="str">
        <f t="shared" si="26"/>
        <v/>
      </c>
      <c r="AY256" t="s">
        <v>69</v>
      </c>
      <c r="AZ256" t="str">
        <f t="shared" si="27"/>
        <v>&lt;b&gt;&lt;size=20&gt;&lt;outline color=#3D3D3D width=2&gt;&lt;color=#ffffff&gt;对减速敌人伤害&lt;/color&gt;&lt;color=#5DFE61&gt;+400%&lt;/color&gt;&lt;/outline&gt;&lt;/size&gt;&lt;/b&gt;</v>
      </c>
    </row>
    <row r="257" spans="1:52">
      <c r="A257" s="8">
        <v>1551</v>
      </c>
      <c r="B257" s="8" t="s">
        <v>382</v>
      </c>
      <c r="C257" s="8" t="s">
        <v>382</v>
      </c>
      <c r="D257" s="1"/>
      <c r="E257" s="1">
        <v>15</v>
      </c>
      <c r="F257" s="1">
        <v>2</v>
      </c>
      <c r="G257" s="1">
        <v>1</v>
      </c>
      <c r="H257" s="1">
        <v>4</v>
      </c>
      <c r="I257" s="8" t="s">
        <v>167</v>
      </c>
      <c r="J257" s="8" t="str">
        <f t="shared" si="21"/>
        <v>冰冻手雷id1551技能描述</v>
      </c>
      <c r="K257" s="52">
        <v>3</v>
      </c>
      <c r="L257" s="52">
        <v>3</v>
      </c>
      <c r="O257" s="1" t="s">
        <v>390</v>
      </c>
      <c r="P257" s="8" t="s">
        <v>383</v>
      </c>
      <c r="R257" s="8">
        <v>3</v>
      </c>
      <c r="S257" s="47">
        <v>500</v>
      </c>
      <c r="T257" s="55"/>
      <c r="U257" s="56"/>
      <c r="AF257" s="49" t="s">
        <v>391</v>
      </c>
      <c r="AK257" s="8" t="s">
        <v>390</v>
      </c>
      <c r="AL257" s="60"/>
      <c r="AM257" s="60" t="s">
        <v>167</v>
      </c>
      <c r="AN257" s="61" t="s">
        <v>392</v>
      </c>
      <c r="AO257" s="50" t="s">
        <v>232</v>
      </c>
      <c r="AP257" s="49" t="s">
        <v>393</v>
      </c>
      <c r="AQ257" s="50" t="s">
        <v>66</v>
      </c>
      <c r="AS257" t="s">
        <v>68</v>
      </c>
      <c r="AT257" s="1" t="str">
        <f t="shared" si="22"/>
        <v>&lt;color=#ffffff&gt;额外爆炸&lt;/color&gt;</v>
      </c>
      <c r="AU257" t="str">
        <f t="shared" si="23"/>
        <v>&lt;color=#5DFE61&gt;1次&lt;/color&gt;</v>
      </c>
      <c r="AV257" s="1" t="str">
        <f t="shared" si="24"/>
        <v>&lt;color=#ffffff&gt;，造成&lt;/color&gt;</v>
      </c>
      <c r="AW257" t="str">
        <f t="shared" si="25"/>
        <v>&lt;color=#5DFE61&gt;300%&lt;/color&gt;</v>
      </c>
      <c r="AX257" s="1" t="str">
        <f t="shared" si="26"/>
        <v>&lt;color=#ffffff&gt;伤害&lt;/color&gt;</v>
      </c>
      <c r="AY257" t="s">
        <v>69</v>
      </c>
      <c r="AZ257" t="str">
        <f t="shared" si="27"/>
        <v>&lt;b&gt;&lt;size=20&gt;&lt;outline color=#3D3D3D width=2&gt;&lt;color=#ffffff&gt;额外爆炸&lt;/color&gt;&lt;color=#5DFE61&gt;1次&lt;/color&gt;&lt;color=#ffffff&gt;，造成&lt;/color&gt;&lt;color=#5DFE61&gt;300%&lt;/color&gt;&lt;color=#ffffff&gt;伤害&lt;/color&gt;&lt;/outline&gt;&lt;/size&gt;&lt;/b&gt;</v>
      </c>
    </row>
    <row r="258" spans="1:52">
      <c r="A258" s="8">
        <v>1552</v>
      </c>
      <c r="B258" s="8" t="s">
        <v>382</v>
      </c>
      <c r="C258" s="8" t="s">
        <v>382</v>
      </c>
      <c r="D258" s="1"/>
      <c r="E258" s="1">
        <v>15</v>
      </c>
      <c r="F258" s="1">
        <v>2</v>
      </c>
      <c r="G258" s="1">
        <v>1</v>
      </c>
      <c r="H258" s="1">
        <v>4</v>
      </c>
      <c r="I258" s="8" t="s">
        <v>126</v>
      </c>
      <c r="J258" s="8" t="str">
        <f t="shared" si="21"/>
        <v>冰冻手雷id1552技能描述</v>
      </c>
      <c r="K258" s="52">
        <v>9</v>
      </c>
      <c r="L258" s="52">
        <v>2</v>
      </c>
      <c r="M258" s="8">
        <v>7</v>
      </c>
      <c r="N258" s="8">
        <v>2</v>
      </c>
      <c r="O258" s="1" t="s">
        <v>394</v>
      </c>
      <c r="P258" s="8" t="s">
        <v>383</v>
      </c>
      <c r="R258" s="8">
        <v>3</v>
      </c>
      <c r="S258" s="47">
        <v>500</v>
      </c>
      <c r="T258" s="55" t="s">
        <v>64</v>
      </c>
      <c r="U258" s="56" t="s">
        <v>161</v>
      </c>
      <c r="AD258" s="49" t="s">
        <v>395</v>
      </c>
      <c r="AK258" s="8" t="s">
        <v>394</v>
      </c>
      <c r="AL258" s="60"/>
      <c r="AM258" s="60" t="s">
        <v>105</v>
      </c>
      <c r="AN258" s="61" t="s">
        <v>130</v>
      </c>
      <c r="AO258" s="50" t="s">
        <v>232</v>
      </c>
      <c r="AP258" s="49" t="s">
        <v>159</v>
      </c>
      <c r="AQ258" s="50" t="s">
        <v>66</v>
      </c>
      <c r="AS258" t="s">
        <v>68</v>
      </c>
      <c r="AT258" s="1" t="str">
        <f t="shared" si="22"/>
        <v>&lt;color=#ffffff&gt;连射&lt;/color&gt;</v>
      </c>
      <c r="AU258" t="str">
        <f t="shared" si="23"/>
        <v>&lt;color=#5DFE61&gt;+2&lt;/color&gt;</v>
      </c>
      <c r="AV258" s="1" t="str">
        <f t="shared" si="24"/>
        <v>&lt;color=#ffffff&gt;，造成&lt;/color&gt;</v>
      </c>
      <c r="AW258" t="str">
        <f t="shared" si="25"/>
        <v>&lt;color=#5DFE61&gt;2倍&lt;/color&gt;</v>
      </c>
      <c r="AX258" s="1" t="str">
        <f t="shared" si="26"/>
        <v>&lt;color=#ffffff&gt;伤害&lt;/color&gt;</v>
      </c>
      <c r="AY258" t="s">
        <v>69</v>
      </c>
      <c r="AZ258" t="str">
        <f t="shared" si="27"/>
        <v>&lt;b&gt;&lt;size=20&gt;&lt;outline color=#3D3D3D width=2&gt;&lt;color=#ffffff&gt;连射&lt;/color&gt;&lt;color=#5DFE61&gt;+2&lt;/color&gt;&lt;color=#ffffff&gt;，造成&lt;/color&gt;&lt;color=#5DFE61&gt;2倍&lt;/color&gt;&lt;color=#ffffff&gt;伤害&lt;/color&gt;&lt;/outline&gt;&lt;/size&gt;&lt;/b&gt;</v>
      </c>
    </row>
    <row r="259" spans="1:52">
      <c r="A259" s="8">
        <v>1601</v>
      </c>
      <c r="B259" s="8" t="s">
        <v>396</v>
      </c>
      <c r="C259" s="8" t="s">
        <v>396</v>
      </c>
      <c r="D259" s="1"/>
      <c r="E259" s="1">
        <v>16</v>
      </c>
      <c r="F259" s="1">
        <v>1</v>
      </c>
      <c r="G259" s="1">
        <v>99</v>
      </c>
      <c r="H259" s="1">
        <v>1</v>
      </c>
      <c r="I259" s="8" t="s">
        <v>134</v>
      </c>
      <c r="J259" s="8" t="str">
        <f t="shared" si="21"/>
        <v>战术爪刀id1601技能描述</v>
      </c>
      <c r="K259" s="52">
        <v>3</v>
      </c>
      <c r="L259" s="52">
        <v>0.25</v>
      </c>
      <c r="O259" s="1" t="s">
        <v>62</v>
      </c>
      <c r="P259" s="8" t="s">
        <v>397</v>
      </c>
      <c r="R259" s="8">
        <v>3</v>
      </c>
      <c r="S259" s="47">
        <v>13500</v>
      </c>
      <c r="T259" s="55" t="s">
        <v>64</v>
      </c>
      <c r="U259" s="56" t="s">
        <v>65</v>
      </c>
      <c r="AK259" s="8" t="s">
        <v>62</v>
      </c>
      <c r="AL259" s="60"/>
      <c r="AM259" s="60" t="s">
        <v>66</v>
      </c>
      <c r="AN259" s="61" t="s">
        <v>67</v>
      </c>
      <c r="AS259" t="s">
        <v>68</v>
      </c>
      <c r="AT259" s="1" t="str">
        <f t="shared" si="22"/>
        <v>&lt;color=#ffffff&gt;伤害&lt;/color&gt;</v>
      </c>
      <c r="AU259" t="str">
        <f t="shared" si="23"/>
        <v>&lt;color=#5DFE61&gt;+25%&lt;/color&gt;</v>
      </c>
      <c r="AV259" s="1" t="str">
        <f t="shared" si="24"/>
        <v/>
      </c>
      <c r="AW259" t="str">
        <f t="shared" si="25"/>
        <v/>
      </c>
      <c r="AX259" s="1" t="str">
        <f t="shared" si="26"/>
        <v/>
      </c>
      <c r="AY259" t="s">
        <v>69</v>
      </c>
      <c r="AZ259" t="str">
        <f t="shared" si="27"/>
        <v>&lt;b&gt;&lt;size=20&gt;&lt;outline color=#3D3D3D width=2&gt;&lt;color=#ffffff&gt;伤害&lt;/color&gt;&lt;color=#5DFE61&gt;+25%&lt;/color&gt;&lt;/outline&gt;&lt;/size&gt;&lt;/b&gt;</v>
      </c>
    </row>
    <row r="260" spans="1:52">
      <c r="A260" s="8">
        <v>1602</v>
      </c>
      <c r="B260" s="8" t="s">
        <v>396</v>
      </c>
      <c r="C260" s="8" t="s">
        <v>396</v>
      </c>
      <c r="D260" s="1"/>
      <c r="E260" s="1">
        <v>16</v>
      </c>
      <c r="F260" s="1">
        <v>1</v>
      </c>
      <c r="G260" s="1">
        <v>99</v>
      </c>
      <c r="H260" s="1">
        <v>1</v>
      </c>
      <c r="I260" s="8" t="s">
        <v>73</v>
      </c>
      <c r="J260" s="8" t="str">
        <f t="shared" si="21"/>
        <v>战术爪刀id1602技能描述</v>
      </c>
      <c r="K260" s="52">
        <v>1</v>
      </c>
      <c r="L260" s="52">
        <v>0.15</v>
      </c>
      <c r="O260" s="1" t="s">
        <v>71</v>
      </c>
      <c r="P260" s="8" t="s">
        <v>397</v>
      </c>
      <c r="R260" s="8">
        <v>3</v>
      </c>
      <c r="S260" s="47">
        <v>13500</v>
      </c>
      <c r="T260" s="55" t="s">
        <v>64</v>
      </c>
      <c r="U260" s="56" t="s">
        <v>72</v>
      </c>
      <c r="AK260" s="8" t="s">
        <v>71</v>
      </c>
      <c r="AL260" s="60"/>
      <c r="AM260" s="60" t="s">
        <v>73</v>
      </c>
      <c r="AN260" s="61" t="s">
        <v>74</v>
      </c>
      <c r="AS260" t="s">
        <v>68</v>
      </c>
      <c r="AT260" s="1" t="str">
        <f t="shared" si="22"/>
        <v>&lt;color=#ffffff&gt;暴击率&lt;/color&gt;</v>
      </c>
      <c r="AU260" t="str">
        <f t="shared" si="23"/>
        <v>&lt;color=#5DFE61&gt;+15%&lt;/color&gt;</v>
      </c>
      <c r="AV260" s="1" t="str">
        <f t="shared" si="24"/>
        <v/>
      </c>
      <c r="AW260" t="str">
        <f t="shared" si="25"/>
        <v/>
      </c>
      <c r="AX260" s="1" t="str">
        <f t="shared" si="26"/>
        <v/>
      </c>
      <c r="AY260" t="s">
        <v>69</v>
      </c>
      <c r="AZ260" t="str">
        <f t="shared" si="27"/>
        <v>&lt;b&gt;&lt;size=20&gt;&lt;outline color=#3D3D3D width=2&gt;&lt;color=#ffffff&gt;暴击率&lt;/color&gt;&lt;color=#5DFE61&gt;+15%&lt;/color&gt;&lt;/outline&gt;&lt;/size&gt;&lt;/b&gt;</v>
      </c>
    </row>
    <row r="261" spans="1:52">
      <c r="A261" s="8">
        <v>1603</v>
      </c>
      <c r="B261" s="8" t="s">
        <v>396</v>
      </c>
      <c r="C261" s="8" t="s">
        <v>396</v>
      </c>
      <c r="D261" s="1"/>
      <c r="E261" s="1">
        <v>16</v>
      </c>
      <c r="F261" s="1">
        <v>1</v>
      </c>
      <c r="G261" s="1">
        <v>99</v>
      </c>
      <c r="H261" s="1">
        <v>1</v>
      </c>
      <c r="I261" s="8" t="s">
        <v>136</v>
      </c>
      <c r="J261" s="8" t="str">
        <f t="shared" ref="J261:J324" si="28">C261&amp;"id"&amp;A261&amp;"技能描述"</f>
        <v>战术爪刀id1603技能描述</v>
      </c>
      <c r="K261" s="52">
        <v>4</v>
      </c>
      <c r="L261" s="52">
        <v>0.1</v>
      </c>
      <c r="O261" s="1" t="s">
        <v>76</v>
      </c>
      <c r="P261" s="8" t="s">
        <v>397</v>
      </c>
      <c r="R261" s="8">
        <v>3</v>
      </c>
      <c r="S261" s="47">
        <v>13500</v>
      </c>
      <c r="T261" s="55" t="s">
        <v>64</v>
      </c>
      <c r="U261" s="56" t="s">
        <v>77</v>
      </c>
      <c r="AK261" s="8" t="s">
        <v>76</v>
      </c>
      <c r="AL261" s="60"/>
      <c r="AM261" s="60" t="s">
        <v>78</v>
      </c>
      <c r="AN261" s="61" t="s">
        <v>79</v>
      </c>
      <c r="AS261" t="s">
        <v>68</v>
      </c>
      <c r="AT261" s="1" t="str">
        <f t="shared" ref="AT261:AT324" si="29">IF(AM261="","","&lt;color=#ffffff&gt;"&amp;AM261&amp;"&lt;/color&gt;")</f>
        <v>&lt;color=#ffffff&gt;冷却时间&lt;/color&gt;</v>
      </c>
      <c r="AU261" t="str">
        <f t="shared" ref="AU261:AU324" si="30">IF(AN261="","","&lt;color=#5DFE61&gt;"&amp;AN261&amp;"&lt;/color&gt;")</f>
        <v>&lt;color=#5DFE61&gt;-10%&lt;/color&gt;</v>
      </c>
      <c r="AV261" s="1" t="str">
        <f t="shared" ref="AV261:AV324" si="31">IF(AO261="","","&lt;color=#ffffff&gt;"&amp;AO261&amp;"&lt;/color&gt;")</f>
        <v/>
      </c>
      <c r="AW261" t="str">
        <f t="shared" ref="AW261:AW324" si="32">IF(AP261="","","&lt;color=#5DFE61&gt;"&amp;AP261&amp;"&lt;/color&gt;")</f>
        <v/>
      </c>
      <c r="AX261" s="1" t="str">
        <f t="shared" ref="AX261:AX324" si="33">IF(AQ261="","","&lt;color=#ffffff&gt;"&amp;AQ261&amp;"&lt;/color&gt;")</f>
        <v/>
      </c>
      <c r="AY261" t="s">
        <v>69</v>
      </c>
      <c r="AZ261" t="str">
        <f t="shared" ref="AZ261:AZ324" si="34">_xlfn.CONCAT(AS261:AY261)</f>
        <v>&lt;b&gt;&lt;size=20&gt;&lt;outline color=#3D3D3D width=2&gt;&lt;color=#ffffff&gt;冷却时间&lt;/color&gt;&lt;color=#5DFE61&gt;-10%&lt;/color&gt;&lt;/outline&gt;&lt;/size&gt;&lt;/b&gt;</v>
      </c>
    </row>
    <row r="262" spans="1:52">
      <c r="A262" s="8">
        <v>1611</v>
      </c>
      <c r="B262" s="8" t="s">
        <v>396</v>
      </c>
      <c r="C262" s="8" t="s">
        <v>396</v>
      </c>
      <c r="D262" s="1"/>
      <c r="E262" s="1">
        <v>16</v>
      </c>
      <c r="F262" s="1">
        <v>1</v>
      </c>
      <c r="G262" s="1">
        <v>99</v>
      </c>
      <c r="H262" s="1">
        <v>2</v>
      </c>
      <c r="I262" s="8" t="s">
        <v>134</v>
      </c>
      <c r="J262" s="8" t="str">
        <f t="shared" si="28"/>
        <v>战术爪刀id1611技能描述</v>
      </c>
      <c r="K262" s="52">
        <v>3</v>
      </c>
      <c r="L262" s="52">
        <v>0.5</v>
      </c>
      <c r="O262" s="1" t="s">
        <v>80</v>
      </c>
      <c r="P262" s="8" t="s">
        <v>397</v>
      </c>
      <c r="R262" s="8">
        <v>3</v>
      </c>
      <c r="S262" s="47">
        <v>4500</v>
      </c>
      <c r="T262" s="55" t="s">
        <v>64</v>
      </c>
      <c r="U262" s="56" t="s">
        <v>81</v>
      </c>
      <c r="AK262" s="8" t="s">
        <v>80</v>
      </c>
      <c r="AL262" s="60"/>
      <c r="AM262" s="60" t="s">
        <v>66</v>
      </c>
      <c r="AN262" s="61" t="s">
        <v>82</v>
      </c>
      <c r="AS262" t="s">
        <v>68</v>
      </c>
      <c r="AT262" s="1" t="str">
        <f t="shared" si="29"/>
        <v>&lt;color=#ffffff&gt;伤害&lt;/color&gt;</v>
      </c>
      <c r="AU262" t="str">
        <f t="shared" si="30"/>
        <v>&lt;color=#5DFE61&gt;+50%&lt;/color&gt;</v>
      </c>
      <c r="AV262" s="1" t="str">
        <f t="shared" si="31"/>
        <v/>
      </c>
      <c r="AW262" t="str">
        <f t="shared" si="32"/>
        <v/>
      </c>
      <c r="AX262" s="1" t="str">
        <f t="shared" si="33"/>
        <v/>
      </c>
      <c r="AY262" t="s">
        <v>69</v>
      </c>
      <c r="AZ262" t="str">
        <f t="shared" si="34"/>
        <v>&lt;b&gt;&lt;size=20&gt;&lt;outline color=#3D3D3D width=2&gt;&lt;color=#ffffff&gt;伤害&lt;/color&gt;&lt;color=#5DFE61&gt;+50%&lt;/color&gt;&lt;/outline&gt;&lt;/size&gt;&lt;/b&gt;</v>
      </c>
    </row>
    <row r="263" spans="1:52">
      <c r="A263" s="8">
        <v>1612</v>
      </c>
      <c r="B263" s="8" t="s">
        <v>396</v>
      </c>
      <c r="C263" s="8" t="s">
        <v>396</v>
      </c>
      <c r="D263" s="1"/>
      <c r="E263" s="1">
        <v>16</v>
      </c>
      <c r="F263" s="1">
        <v>1</v>
      </c>
      <c r="G263" s="1">
        <v>99</v>
      </c>
      <c r="H263" s="1">
        <v>2</v>
      </c>
      <c r="I263" s="8" t="s">
        <v>73</v>
      </c>
      <c r="J263" s="8" t="str">
        <f t="shared" si="28"/>
        <v>战术爪刀id1612技能描述</v>
      </c>
      <c r="K263" s="52">
        <v>1</v>
      </c>
      <c r="L263" s="52">
        <v>0.25</v>
      </c>
      <c r="O263" s="1" t="s">
        <v>83</v>
      </c>
      <c r="P263" s="8" t="s">
        <v>397</v>
      </c>
      <c r="R263" s="8">
        <v>3</v>
      </c>
      <c r="S263" s="47">
        <v>4500</v>
      </c>
      <c r="T263" s="55" t="s">
        <v>64</v>
      </c>
      <c r="U263" s="56" t="s">
        <v>84</v>
      </c>
      <c r="AK263" s="8" t="s">
        <v>83</v>
      </c>
      <c r="AL263" s="60"/>
      <c r="AM263" s="60" t="s">
        <v>73</v>
      </c>
      <c r="AN263" s="61" t="s">
        <v>67</v>
      </c>
      <c r="AS263" t="s">
        <v>68</v>
      </c>
      <c r="AT263" s="1" t="str">
        <f t="shared" si="29"/>
        <v>&lt;color=#ffffff&gt;暴击率&lt;/color&gt;</v>
      </c>
      <c r="AU263" t="str">
        <f t="shared" si="30"/>
        <v>&lt;color=#5DFE61&gt;+25%&lt;/color&gt;</v>
      </c>
      <c r="AV263" s="1" t="str">
        <f t="shared" si="31"/>
        <v/>
      </c>
      <c r="AW263" t="str">
        <f t="shared" si="32"/>
        <v/>
      </c>
      <c r="AX263" s="1" t="str">
        <f t="shared" si="33"/>
        <v/>
      </c>
      <c r="AY263" t="s">
        <v>69</v>
      </c>
      <c r="AZ263" t="str">
        <f t="shared" si="34"/>
        <v>&lt;b&gt;&lt;size=20&gt;&lt;outline color=#3D3D3D width=2&gt;&lt;color=#ffffff&gt;暴击率&lt;/color&gt;&lt;color=#5DFE61&gt;+25%&lt;/color&gt;&lt;/outline&gt;&lt;/size&gt;&lt;/b&gt;</v>
      </c>
    </row>
    <row r="264" spans="1:52">
      <c r="A264" s="8">
        <v>1613</v>
      </c>
      <c r="B264" s="8" t="s">
        <v>396</v>
      </c>
      <c r="C264" s="8" t="s">
        <v>396</v>
      </c>
      <c r="D264" s="1"/>
      <c r="E264" s="1">
        <v>16</v>
      </c>
      <c r="F264" s="1">
        <v>1</v>
      </c>
      <c r="G264" s="1">
        <v>99</v>
      </c>
      <c r="H264" s="1">
        <v>2</v>
      </c>
      <c r="I264" s="8" t="s">
        <v>137</v>
      </c>
      <c r="J264" s="8" t="str">
        <f t="shared" si="28"/>
        <v>战术爪刀id1613技能描述</v>
      </c>
      <c r="K264" s="52">
        <v>2</v>
      </c>
      <c r="L264" s="52">
        <v>0.5</v>
      </c>
      <c r="O264" s="1" t="s">
        <v>86</v>
      </c>
      <c r="P264" s="8" t="s">
        <v>397</v>
      </c>
      <c r="R264" s="8">
        <v>3</v>
      </c>
      <c r="S264" s="47">
        <v>4500</v>
      </c>
      <c r="T264" s="55" t="s">
        <v>64</v>
      </c>
      <c r="U264" s="56" t="s">
        <v>87</v>
      </c>
      <c r="AK264" s="8" t="s">
        <v>86</v>
      </c>
      <c r="AL264" s="60"/>
      <c r="AM264" s="60" t="s">
        <v>88</v>
      </c>
      <c r="AN264" s="61" t="s">
        <v>82</v>
      </c>
      <c r="AS264" t="s">
        <v>68</v>
      </c>
      <c r="AT264" s="1" t="str">
        <f t="shared" si="29"/>
        <v>&lt;color=#ffffff&gt;暴击伤害&lt;/color&gt;</v>
      </c>
      <c r="AU264" t="str">
        <f t="shared" si="30"/>
        <v>&lt;color=#5DFE61&gt;+50%&lt;/color&gt;</v>
      </c>
      <c r="AV264" s="1" t="str">
        <f t="shared" si="31"/>
        <v/>
      </c>
      <c r="AW264" t="str">
        <f t="shared" si="32"/>
        <v/>
      </c>
      <c r="AX264" s="1" t="str">
        <f t="shared" si="33"/>
        <v/>
      </c>
      <c r="AY264" t="s">
        <v>69</v>
      </c>
      <c r="AZ264" t="str">
        <f t="shared" si="34"/>
        <v>&lt;b&gt;&lt;size=20&gt;&lt;outline color=#3D3D3D width=2&gt;&lt;color=#ffffff&gt;暴击伤害&lt;/color&gt;&lt;color=#5DFE61&gt;+50%&lt;/color&gt;&lt;/outline&gt;&lt;/size&gt;&lt;/b&gt;</v>
      </c>
    </row>
    <row r="265" spans="1:52">
      <c r="A265" s="8">
        <v>1614</v>
      </c>
      <c r="B265" s="8" t="s">
        <v>396</v>
      </c>
      <c r="C265" s="8" t="s">
        <v>396</v>
      </c>
      <c r="D265" s="1"/>
      <c r="E265" s="1">
        <v>16</v>
      </c>
      <c r="F265" s="1">
        <v>1</v>
      </c>
      <c r="G265" s="1">
        <v>99</v>
      </c>
      <c r="H265" s="1">
        <v>2</v>
      </c>
      <c r="I265" s="8" t="s">
        <v>136</v>
      </c>
      <c r="J265" s="8" t="str">
        <f t="shared" si="28"/>
        <v>战术爪刀id1614技能描述</v>
      </c>
      <c r="K265" s="52">
        <v>4</v>
      </c>
      <c r="L265" s="52">
        <v>0.2</v>
      </c>
      <c r="O265" s="1" t="s">
        <v>89</v>
      </c>
      <c r="P265" s="8" t="s">
        <v>397</v>
      </c>
      <c r="R265" s="8">
        <v>3</v>
      </c>
      <c r="S265" s="47">
        <v>4500</v>
      </c>
      <c r="T265" s="55" t="s">
        <v>64</v>
      </c>
      <c r="U265" s="56" t="s">
        <v>90</v>
      </c>
      <c r="AK265" s="8" t="s">
        <v>89</v>
      </c>
      <c r="AL265" s="60"/>
      <c r="AM265" s="60" t="s">
        <v>78</v>
      </c>
      <c r="AN265" s="61" t="s">
        <v>91</v>
      </c>
      <c r="AS265" t="s">
        <v>68</v>
      </c>
      <c r="AT265" s="1" t="str">
        <f t="shared" si="29"/>
        <v>&lt;color=#ffffff&gt;冷却时间&lt;/color&gt;</v>
      </c>
      <c r="AU265" t="str">
        <f t="shared" si="30"/>
        <v>&lt;color=#5DFE61&gt;-20%&lt;/color&gt;</v>
      </c>
      <c r="AV265" s="1" t="str">
        <f t="shared" si="31"/>
        <v/>
      </c>
      <c r="AW265" t="str">
        <f t="shared" si="32"/>
        <v/>
      </c>
      <c r="AX265" s="1" t="str">
        <f t="shared" si="33"/>
        <v/>
      </c>
      <c r="AY265" t="s">
        <v>69</v>
      </c>
      <c r="AZ265" t="str">
        <f t="shared" si="34"/>
        <v>&lt;b&gt;&lt;size=20&gt;&lt;outline color=#3D3D3D width=2&gt;&lt;color=#ffffff&gt;冷却时间&lt;/color&gt;&lt;color=#5DFE61&gt;-20%&lt;/color&gt;&lt;/outline&gt;&lt;/size&gt;&lt;/b&gt;</v>
      </c>
    </row>
    <row r="266" spans="1:52">
      <c r="A266" s="8">
        <v>1621</v>
      </c>
      <c r="B266" s="8" t="s">
        <v>396</v>
      </c>
      <c r="C266" s="8" t="s">
        <v>396</v>
      </c>
      <c r="D266" s="1"/>
      <c r="E266" s="1">
        <v>16</v>
      </c>
      <c r="F266" s="1">
        <v>1</v>
      </c>
      <c r="G266" s="1">
        <v>99</v>
      </c>
      <c r="H266" s="1">
        <v>3</v>
      </c>
      <c r="I266" s="8" t="s">
        <v>134</v>
      </c>
      <c r="J266" s="8" t="str">
        <f t="shared" si="28"/>
        <v>战术爪刀id1621技能描述</v>
      </c>
      <c r="K266" s="52">
        <v>3</v>
      </c>
      <c r="L266" s="52">
        <v>1</v>
      </c>
      <c r="O266" s="1" t="s">
        <v>92</v>
      </c>
      <c r="P266" s="8" t="s">
        <v>397</v>
      </c>
      <c r="R266" s="8">
        <v>3</v>
      </c>
      <c r="S266" s="47">
        <v>1500</v>
      </c>
      <c r="T266" s="55" t="s">
        <v>64</v>
      </c>
      <c r="U266" s="56" t="s">
        <v>93</v>
      </c>
      <c r="AK266" s="8" t="s">
        <v>92</v>
      </c>
      <c r="AL266" s="60"/>
      <c r="AM266" s="60" t="s">
        <v>66</v>
      </c>
      <c r="AN266" s="61" t="s">
        <v>94</v>
      </c>
      <c r="AS266" t="s">
        <v>68</v>
      </c>
      <c r="AT266" s="1" t="str">
        <f t="shared" si="29"/>
        <v>&lt;color=#ffffff&gt;伤害&lt;/color&gt;</v>
      </c>
      <c r="AU266" t="str">
        <f t="shared" si="30"/>
        <v>&lt;color=#5DFE61&gt;+100%&lt;/color&gt;</v>
      </c>
      <c r="AV266" s="1" t="str">
        <f t="shared" si="31"/>
        <v/>
      </c>
      <c r="AW266" t="str">
        <f t="shared" si="32"/>
        <v/>
      </c>
      <c r="AX266" s="1" t="str">
        <f t="shared" si="33"/>
        <v/>
      </c>
      <c r="AY266" t="s">
        <v>69</v>
      </c>
      <c r="AZ266" t="str">
        <f t="shared" si="34"/>
        <v>&lt;b&gt;&lt;size=20&gt;&lt;outline color=#3D3D3D width=2&gt;&lt;color=#ffffff&gt;伤害&lt;/color&gt;&lt;color=#5DFE61&gt;+100%&lt;/color&gt;&lt;/outline&gt;&lt;/size&gt;&lt;/b&gt;</v>
      </c>
    </row>
    <row r="267" spans="1:52">
      <c r="A267" s="8">
        <v>1622</v>
      </c>
      <c r="B267" s="8" t="s">
        <v>396</v>
      </c>
      <c r="C267" s="8" t="s">
        <v>396</v>
      </c>
      <c r="D267" s="1"/>
      <c r="E267" s="1">
        <v>16</v>
      </c>
      <c r="F267" s="1">
        <v>1</v>
      </c>
      <c r="G267" s="1">
        <v>99</v>
      </c>
      <c r="H267" s="1">
        <v>3</v>
      </c>
      <c r="I267" s="8" t="s">
        <v>73</v>
      </c>
      <c r="J267" s="8" t="str">
        <f t="shared" si="28"/>
        <v>战术爪刀id1622技能描述</v>
      </c>
      <c r="K267" s="52">
        <v>1</v>
      </c>
      <c r="L267" s="52">
        <v>0.5</v>
      </c>
      <c r="O267" s="1" t="s">
        <v>95</v>
      </c>
      <c r="P267" s="8" t="s">
        <v>397</v>
      </c>
      <c r="R267" s="8">
        <v>3</v>
      </c>
      <c r="S267" s="47">
        <v>1500</v>
      </c>
      <c r="T267" s="55" t="s">
        <v>64</v>
      </c>
      <c r="U267" s="56" t="s">
        <v>96</v>
      </c>
      <c r="AK267" s="8" t="s">
        <v>95</v>
      </c>
      <c r="AL267" s="60"/>
      <c r="AM267" s="60" t="s">
        <v>73</v>
      </c>
      <c r="AN267" s="61" t="s">
        <v>82</v>
      </c>
      <c r="AS267" t="s">
        <v>68</v>
      </c>
      <c r="AT267" s="1" t="str">
        <f t="shared" si="29"/>
        <v>&lt;color=#ffffff&gt;暴击率&lt;/color&gt;</v>
      </c>
      <c r="AU267" t="str">
        <f t="shared" si="30"/>
        <v>&lt;color=#5DFE61&gt;+50%&lt;/color&gt;</v>
      </c>
      <c r="AV267" s="1" t="str">
        <f t="shared" si="31"/>
        <v/>
      </c>
      <c r="AW267" t="str">
        <f t="shared" si="32"/>
        <v/>
      </c>
      <c r="AX267" s="1" t="str">
        <f t="shared" si="33"/>
        <v/>
      </c>
      <c r="AY267" t="s">
        <v>69</v>
      </c>
      <c r="AZ267" t="str">
        <f t="shared" si="34"/>
        <v>&lt;b&gt;&lt;size=20&gt;&lt;outline color=#3D3D3D width=2&gt;&lt;color=#ffffff&gt;暴击率&lt;/color&gt;&lt;color=#5DFE61&gt;+50%&lt;/color&gt;&lt;/outline&gt;&lt;/size&gt;&lt;/b&gt;</v>
      </c>
    </row>
    <row r="268" spans="1:52">
      <c r="A268" s="8">
        <v>1623</v>
      </c>
      <c r="B268" s="8" t="s">
        <v>396</v>
      </c>
      <c r="C268" s="8" t="s">
        <v>396</v>
      </c>
      <c r="D268" s="1"/>
      <c r="E268" s="1">
        <v>16</v>
      </c>
      <c r="F268" s="1">
        <v>1</v>
      </c>
      <c r="G268" s="1">
        <v>99</v>
      </c>
      <c r="H268" s="1">
        <v>3</v>
      </c>
      <c r="I268" s="8" t="s">
        <v>137</v>
      </c>
      <c r="J268" s="8" t="str">
        <f t="shared" si="28"/>
        <v>战术爪刀id1623技能描述</v>
      </c>
      <c r="K268" s="52">
        <v>2</v>
      </c>
      <c r="L268" s="52">
        <v>1</v>
      </c>
      <c r="O268" s="1" t="s">
        <v>97</v>
      </c>
      <c r="P268" s="8" t="s">
        <v>397</v>
      </c>
      <c r="R268" s="8">
        <v>3</v>
      </c>
      <c r="S268" s="47">
        <v>1500</v>
      </c>
      <c r="T268" s="55" t="s">
        <v>64</v>
      </c>
      <c r="U268" s="56" t="s">
        <v>98</v>
      </c>
      <c r="AK268" s="8" t="s">
        <v>97</v>
      </c>
      <c r="AL268" s="60"/>
      <c r="AM268" s="60" t="s">
        <v>88</v>
      </c>
      <c r="AN268" s="61" t="s">
        <v>94</v>
      </c>
      <c r="AS268" t="s">
        <v>68</v>
      </c>
      <c r="AT268" s="1" t="str">
        <f t="shared" si="29"/>
        <v>&lt;color=#ffffff&gt;暴击伤害&lt;/color&gt;</v>
      </c>
      <c r="AU268" t="str">
        <f t="shared" si="30"/>
        <v>&lt;color=#5DFE61&gt;+100%&lt;/color&gt;</v>
      </c>
      <c r="AV268" s="1" t="str">
        <f t="shared" si="31"/>
        <v/>
      </c>
      <c r="AW268" t="str">
        <f t="shared" si="32"/>
        <v/>
      </c>
      <c r="AX268" s="1" t="str">
        <f t="shared" si="33"/>
        <v/>
      </c>
      <c r="AY268" t="s">
        <v>69</v>
      </c>
      <c r="AZ268" t="str">
        <f t="shared" si="34"/>
        <v>&lt;b&gt;&lt;size=20&gt;&lt;outline color=#3D3D3D width=2&gt;&lt;color=#ffffff&gt;暴击伤害&lt;/color&gt;&lt;color=#5DFE61&gt;+100%&lt;/color&gt;&lt;/outline&gt;&lt;/size&gt;&lt;/b&gt;</v>
      </c>
    </row>
    <row r="269" spans="1:52">
      <c r="A269" s="8">
        <v>1624</v>
      </c>
      <c r="B269" s="8" t="s">
        <v>396</v>
      </c>
      <c r="C269" s="8" t="s">
        <v>396</v>
      </c>
      <c r="D269" s="1"/>
      <c r="E269" s="1">
        <v>16</v>
      </c>
      <c r="F269" s="1">
        <v>1</v>
      </c>
      <c r="G269" s="1">
        <v>99</v>
      </c>
      <c r="H269" s="1">
        <v>3</v>
      </c>
      <c r="I269" s="8" t="s">
        <v>136</v>
      </c>
      <c r="J269" s="8" t="str">
        <f t="shared" si="28"/>
        <v>战术爪刀id1624技能描述</v>
      </c>
      <c r="K269" s="52">
        <v>4</v>
      </c>
      <c r="L269" s="52">
        <v>0.3</v>
      </c>
      <c r="O269" s="1" t="s">
        <v>99</v>
      </c>
      <c r="P269" s="8" t="s">
        <v>397</v>
      </c>
      <c r="R269" s="8">
        <v>3</v>
      </c>
      <c r="S269" s="47">
        <v>1500</v>
      </c>
      <c r="T269" s="55" t="s">
        <v>64</v>
      </c>
      <c r="U269" s="56" t="s">
        <v>100</v>
      </c>
      <c r="AK269" s="8" t="s">
        <v>99</v>
      </c>
      <c r="AL269" s="60"/>
      <c r="AM269" s="60" t="s">
        <v>78</v>
      </c>
      <c r="AN269" s="61" t="s">
        <v>101</v>
      </c>
      <c r="AS269" t="s">
        <v>68</v>
      </c>
      <c r="AT269" s="1" t="str">
        <f t="shared" si="29"/>
        <v>&lt;color=#ffffff&gt;冷却时间&lt;/color&gt;</v>
      </c>
      <c r="AU269" t="str">
        <f t="shared" si="30"/>
        <v>&lt;color=#5DFE61&gt;-30%&lt;/color&gt;</v>
      </c>
      <c r="AV269" s="1" t="str">
        <f t="shared" si="31"/>
        <v/>
      </c>
      <c r="AW269" t="str">
        <f t="shared" si="32"/>
        <v/>
      </c>
      <c r="AX269" s="1" t="str">
        <f t="shared" si="33"/>
        <v/>
      </c>
      <c r="AY269" t="s">
        <v>69</v>
      </c>
      <c r="AZ269" t="str">
        <f t="shared" si="34"/>
        <v>&lt;b&gt;&lt;size=20&gt;&lt;outline color=#3D3D3D width=2&gt;&lt;color=#ffffff&gt;冷却时间&lt;/color&gt;&lt;color=#5DFE61&gt;-30%&lt;/color&gt;&lt;/outline&gt;&lt;/size&gt;&lt;/b&gt;</v>
      </c>
    </row>
    <row r="270" spans="1:52">
      <c r="A270" s="8">
        <v>1631</v>
      </c>
      <c r="B270" s="8" t="s">
        <v>396</v>
      </c>
      <c r="C270" s="8" t="s">
        <v>396</v>
      </c>
      <c r="D270" s="1"/>
      <c r="E270" s="1">
        <v>16</v>
      </c>
      <c r="F270" s="1">
        <v>2</v>
      </c>
      <c r="G270" s="1">
        <v>1</v>
      </c>
      <c r="H270" s="1">
        <v>2</v>
      </c>
      <c r="I270" s="8" t="s">
        <v>147</v>
      </c>
      <c r="J270" s="8" t="str">
        <f t="shared" si="28"/>
        <v>战术爪刀id1631技能描述</v>
      </c>
      <c r="K270" s="52">
        <v>7</v>
      </c>
      <c r="L270" s="52">
        <v>1</v>
      </c>
      <c r="O270" s="1" t="s">
        <v>147</v>
      </c>
      <c r="P270" s="8" t="s">
        <v>397</v>
      </c>
      <c r="R270" s="8">
        <v>3</v>
      </c>
      <c r="S270" s="47">
        <v>4500</v>
      </c>
      <c r="T270" s="55"/>
      <c r="U270" s="56"/>
      <c r="Z270" s="49" t="s">
        <v>140</v>
      </c>
      <c r="AK270" s="8" t="s">
        <v>147</v>
      </c>
      <c r="AL270" s="60"/>
      <c r="AM270" s="60" t="s">
        <v>398</v>
      </c>
      <c r="AN270" s="61" t="s">
        <v>225</v>
      </c>
      <c r="AO270" s="50" t="s">
        <v>399</v>
      </c>
      <c r="AS270" t="s">
        <v>68</v>
      </c>
      <c r="AT270" s="1" t="str">
        <f t="shared" si="29"/>
        <v>&lt;color=#ffffff&gt;额外弹射&lt;/color&gt;</v>
      </c>
      <c r="AU270" t="str">
        <f t="shared" si="30"/>
        <v>&lt;color=#5DFE61&gt;1&lt;/color&gt;</v>
      </c>
      <c r="AV270" s="1" t="str">
        <f t="shared" si="31"/>
        <v>&lt;color=#ffffff&gt;个目标&lt;/color&gt;</v>
      </c>
      <c r="AW270" t="str">
        <f t="shared" si="32"/>
        <v/>
      </c>
      <c r="AX270" s="1" t="str">
        <f t="shared" si="33"/>
        <v/>
      </c>
      <c r="AY270" t="s">
        <v>69</v>
      </c>
      <c r="AZ270" t="str">
        <f t="shared" si="34"/>
        <v>&lt;b&gt;&lt;size=20&gt;&lt;outline color=#3D3D3D width=2&gt;&lt;color=#ffffff&gt;额外弹射&lt;/color&gt;&lt;color=#5DFE61&gt;1&lt;/color&gt;&lt;color=#ffffff&gt;个目标&lt;/color&gt;&lt;/outline&gt;&lt;/size&gt;&lt;/b&gt;</v>
      </c>
    </row>
    <row r="271" spans="1:52">
      <c r="A271" s="8">
        <v>1632</v>
      </c>
      <c r="B271" s="8" t="s">
        <v>396</v>
      </c>
      <c r="C271" s="8" t="s">
        <v>396</v>
      </c>
      <c r="D271" s="1"/>
      <c r="E271" s="1">
        <v>16</v>
      </c>
      <c r="F271" s="1">
        <v>2</v>
      </c>
      <c r="G271" s="1">
        <v>1</v>
      </c>
      <c r="H271" s="1">
        <v>2</v>
      </c>
      <c r="I271" s="8" t="s">
        <v>107</v>
      </c>
      <c r="J271" s="8" t="str">
        <f t="shared" si="28"/>
        <v>战术爪刀id1632技能描述</v>
      </c>
      <c r="K271" s="8">
        <v>12</v>
      </c>
      <c r="L271" s="8">
        <v>0.5</v>
      </c>
      <c r="O271" s="1" t="s">
        <v>198</v>
      </c>
      <c r="P271" s="8" t="s">
        <v>397</v>
      </c>
      <c r="R271" s="8">
        <v>3</v>
      </c>
      <c r="S271" s="47">
        <v>4500</v>
      </c>
      <c r="T271" s="55"/>
      <c r="U271" s="56"/>
      <c r="AE271" s="49" t="s">
        <v>109</v>
      </c>
      <c r="AK271" s="8" t="s">
        <v>198</v>
      </c>
      <c r="AL271" s="60"/>
      <c r="AM271" s="60" t="s">
        <v>218</v>
      </c>
      <c r="AN271" s="61" t="s">
        <v>111</v>
      </c>
      <c r="AO271" s="50" t="s">
        <v>178</v>
      </c>
      <c r="AS271" t="s">
        <v>68</v>
      </c>
      <c r="AT271" s="1" t="str">
        <f t="shared" si="29"/>
        <v>&lt;color=#ffffff&gt;击中目标后，添加&lt;/color&gt;</v>
      </c>
      <c r="AU271" t="str">
        <f t="shared" si="30"/>
        <v>&lt;color=#5DFE61&gt;流血&lt;/color&gt;</v>
      </c>
      <c r="AV271" s="1" t="str">
        <f t="shared" si="31"/>
        <v>&lt;color=#ffffff&gt;效果，造成持续伤害&lt;/color&gt;</v>
      </c>
      <c r="AW271" t="str">
        <f t="shared" si="32"/>
        <v/>
      </c>
      <c r="AX271" s="1" t="str">
        <f t="shared" si="33"/>
        <v/>
      </c>
      <c r="AY271" t="s">
        <v>69</v>
      </c>
      <c r="AZ271" t="str">
        <f t="shared" si="34"/>
        <v>&lt;b&gt;&lt;size=20&gt;&lt;outline color=#3D3D3D width=2&gt;&lt;color=#ffffff&gt;击中目标后，添加&lt;/color&gt;&lt;color=#5DFE61&gt;流血&lt;/color&gt;&lt;color=#ffffff&gt;效果，造成持续伤害&lt;/color&gt;&lt;/outline&gt;&lt;/size&gt;&lt;/b&gt;</v>
      </c>
    </row>
    <row r="272" spans="1:52">
      <c r="A272" s="8">
        <v>1641</v>
      </c>
      <c r="B272" s="8" t="s">
        <v>396</v>
      </c>
      <c r="C272" s="8" t="s">
        <v>396</v>
      </c>
      <c r="D272" s="1"/>
      <c r="E272" s="1">
        <v>16</v>
      </c>
      <c r="F272" s="1">
        <v>2</v>
      </c>
      <c r="G272" s="1">
        <v>1</v>
      </c>
      <c r="H272" s="1">
        <v>3</v>
      </c>
      <c r="I272" s="8" t="s">
        <v>245</v>
      </c>
      <c r="J272" s="8" t="str">
        <f t="shared" si="28"/>
        <v>战术爪刀id1641技能描述</v>
      </c>
      <c r="K272" s="52">
        <v>2</v>
      </c>
      <c r="L272" s="52">
        <v>2</v>
      </c>
      <c r="O272" s="1" t="s">
        <v>400</v>
      </c>
      <c r="P272" s="8" t="s">
        <v>397</v>
      </c>
      <c r="R272" s="8">
        <v>3</v>
      </c>
      <c r="S272" s="47">
        <v>1500</v>
      </c>
      <c r="T272" s="55"/>
      <c r="U272" s="56"/>
      <c r="X272" s="49" t="s">
        <v>208</v>
      </c>
      <c r="Y272" s="49" t="s">
        <v>291</v>
      </c>
      <c r="AK272" s="8" t="s">
        <v>400</v>
      </c>
      <c r="AL272" s="60"/>
      <c r="AM272" s="60" t="s">
        <v>401</v>
      </c>
      <c r="AN272" s="61" t="s">
        <v>292</v>
      </c>
      <c r="AS272" t="s">
        <v>68</v>
      </c>
      <c r="AT272" s="1" t="str">
        <f t="shared" si="29"/>
        <v>&lt;color=#ffffff&gt;对流血目标，暴击伤害&lt;/color&gt;</v>
      </c>
      <c r="AU272" t="str">
        <f t="shared" si="30"/>
        <v>&lt;color=#5DFE61&gt;+400%&lt;/color&gt;</v>
      </c>
      <c r="AV272" s="1" t="str">
        <f t="shared" si="31"/>
        <v/>
      </c>
      <c r="AW272" t="str">
        <f t="shared" si="32"/>
        <v/>
      </c>
      <c r="AX272" s="1" t="str">
        <f t="shared" si="33"/>
        <v/>
      </c>
      <c r="AY272" t="s">
        <v>69</v>
      </c>
      <c r="AZ272" t="str">
        <f t="shared" si="34"/>
        <v>&lt;b&gt;&lt;size=20&gt;&lt;outline color=#3D3D3D width=2&gt;&lt;color=#ffffff&gt;对流血目标，暴击伤害&lt;/color&gt;&lt;color=#5DFE61&gt;+400%&lt;/color&gt;&lt;/outline&gt;&lt;/size&gt;&lt;/b&gt;</v>
      </c>
    </row>
    <row r="273" spans="1:52">
      <c r="A273" s="8">
        <v>1642</v>
      </c>
      <c r="B273" s="8" t="s">
        <v>396</v>
      </c>
      <c r="C273" s="8" t="s">
        <v>396</v>
      </c>
      <c r="D273" s="1"/>
      <c r="E273" s="1">
        <v>16</v>
      </c>
      <c r="F273" s="1">
        <v>2</v>
      </c>
      <c r="G273" s="1">
        <v>1</v>
      </c>
      <c r="H273" s="1">
        <v>3</v>
      </c>
      <c r="I273" s="8" t="s">
        <v>402</v>
      </c>
      <c r="J273" s="8" t="str">
        <f t="shared" si="28"/>
        <v>战术爪刀id1642技能描述</v>
      </c>
      <c r="K273" s="52">
        <v>1</v>
      </c>
      <c r="L273" s="52">
        <v>0.5</v>
      </c>
      <c r="M273" s="8">
        <v>2</v>
      </c>
      <c r="N273" s="8">
        <v>2</v>
      </c>
      <c r="O273" s="1" t="s">
        <v>403</v>
      </c>
      <c r="P273" s="8" t="s">
        <v>397</v>
      </c>
      <c r="R273" s="8">
        <v>3</v>
      </c>
      <c r="S273" s="47">
        <v>1500</v>
      </c>
      <c r="T273" s="55" t="s">
        <v>64</v>
      </c>
      <c r="U273" s="56" t="s">
        <v>96</v>
      </c>
      <c r="V273" s="48" t="s">
        <v>64</v>
      </c>
      <c r="W273" s="49" t="s">
        <v>404</v>
      </c>
      <c r="AK273" s="8" t="s">
        <v>403</v>
      </c>
      <c r="AL273" s="60"/>
      <c r="AM273" s="60" t="s">
        <v>73</v>
      </c>
      <c r="AN273" s="61" t="s">
        <v>82</v>
      </c>
      <c r="AO273" s="50" t="s">
        <v>118</v>
      </c>
      <c r="AP273" s="49" t="s">
        <v>115</v>
      </c>
      <c r="AS273" t="s">
        <v>68</v>
      </c>
      <c r="AT273" s="1" t="str">
        <f t="shared" si="29"/>
        <v>&lt;color=#ffffff&gt;暴击率&lt;/color&gt;</v>
      </c>
      <c r="AU273" t="str">
        <f t="shared" si="30"/>
        <v>&lt;color=#5DFE61&gt;+50%&lt;/color&gt;</v>
      </c>
      <c r="AV273" s="1" t="str">
        <f t="shared" si="31"/>
        <v>&lt;color=#ffffff&gt;，暴击伤害&lt;/color&gt;</v>
      </c>
      <c r="AW273" t="str">
        <f t="shared" si="32"/>
        <v>&lt;color=#5DFE61&gt;+200%&lt;/color&gt;</v>
      </c>
      <c r="AX273" s="1" t="str">
        <f t="shared" si="33"/>
        <v/>
      </c>
      <c r="AY273" t="s">
        <v>69</v>
      </c>
      <c r="AZ273" t="str">
        <f t="shared" si="34"/>
        <v>&lt;b&gt;&lt;size=20&gt;&lt;outline color=#3D3D3D width=2&gt;&lt;color=#ffffff&gt;暴击率&lt;/color&gt;&lt;color=#5DFE61&gt;+50%&lt;/color&gt;&lt;color=#ffffff&gt;，暴击伤害&lt;/color&gt;&lt;color=#5DFE61&gt;+200%&lt;/color&gt;&lt;/outline&gt;&lt;/size&gt;&lt;/b&gt;</v>
      </c>
    </row>
    <row r="274" spans="1:52">
      <c r="A274" s="8">
        <v>1651</v>
      </c>
      <c r="B274" s="8" t="s">
        <v>396</v>
      </c>
      <c r="C274" s="8" t="s">
        <v>396</v>
      </c>
      <c r="D274" s="1"/>
      <c r="E274" s="1">
        <v>16</v>
      </c>
      <c r="F274" s="1">
        <v>2</v>
      </c>
      <c r="G274" s="1">
        <v>1</v>
      </c>
      <c r="H274" s="1">
        <v>4</v>
      </c>
      <c r="I274" s="8" t="s">
        <v>154</v>
      </c>
      <c r="J274" s="8" t="str">
        <f t="shared" si="28"/>
        <v>战术爪刀id1651技能描述</v>
      </c>
      <c r="K274" s="52">
        <v>1</v>
      </c>
      <c r="L274" s="52">
        <v>1</v>
      </c>
      <c r="O274" s="1" t="s">
        <v>155</v>
      </c>
      <c r="P274" s="8" t="s">
        <v>397</v>
      </c>
      <c r="R274" s="8">
        <v>3</v>
      </c>
      <c r="S274" s="47">
        <v>500</v>
      </c>
      <c r="T274" s="55" t="s">
        <v>64</v>
      </c>
      <c r="U274" s="56" t="s">
        <v>156</v>
      </c>
      <c r="AK274" s="8" t="s">
        <v>155</v>
      </c>
      <c r="AL274" s="60"/>
      <c r="AM274" s="60" t="s">
        <v>157</v>
      </c>
      <c r="AN274" s="61" t="s">
        <v>154</v>
      </c>
      <c r="AO274" s="50" t="s">
        <v>158</v>
      </c>
      <c r="AP274" s="49" t="s">
        <v>159</v>
      </c>
      <c r="AQ274" s="50" t="s">
        <v>88</v>
      </c>
      <c r="AS274" t="s">
        <v>68</v>
      </c>
      <c r="AT274" s="1" t="str">
        <f t="shared" si="29"/>
        <v>&lt;color=#ffffff&gt;对敌人的伤害&lt;/color&gt;</v>
      </c>
      <c r="AU274" t="str">
        <f t="shared" si="30"/>
        <v>&lt;color=#5DFE61&gt;必定暴击&lt;/color&gt;</v>
      </c>
      <c r="AV274" s="1" t="str">
        <f t="shared" si="31"/>
        <v>&lt;color=#ffffff&gt;，暴击率转化成&lt;/color&gt;</v>
      </c>
      <c r="AW274" t="str">
        <f t="shared" si="32"/>
        <v>&lt;color=#5DFE61&gt;2倍&lt;/color&gt;</v>
      </c>
      <c r="AX274" s="1" t="str">
        <f t="shared" si="33"/>
        <v>&lt;color=#ffffff&gt;暴击伤害&lt;/color&gt;</v>
      </c>
      <c r="AY274" t="s">
        <v>69</v>
      </c>
      <c r="AZ274" t="str">
        <f t="shared" si="34"/>
        <v>&lt;b&gt;&lt;size=20&gt;&lt;outline color=#3D3D3D width=2&gt;&lt;color=#ffffff&gt;对敌人的伤害&lt;/color&gt;&lt;color=#5DFE61&gt;必定暴击&lt;/color&gt;&lt;color=#ffffff&gt;，暴击率转化成&lt;/color&gt;&lt;color=#5DFE61&gt;2倍&lt;/color&gt;&lt;color=#ffffff&gt;暴击伤害&lt;/color&gt;&lt;/outline&gt;&lt;/size&gt;&lt;/b&gt;</v>
      </c>
    </row>
    <row r="275" spans="1:52">
      <c r="A275" s="8">
        <v>1652</v>
      </c>
      <c r="B275" s="8" t="s">
        <v>396</v>
      </c>
      <c r="C275" s="8" t="s">
        <v>396</v>
      </c>
      <c r="D275" s="1"/>
      <c r="E275" s="1">
        <v>16</v>
      </c>
      <c r="F275" s="1">
        <v>2</v>
      </c>
      <c r="G275" s="1">
        <v>1</v>
      </c>
      <c r="H275" s="1">
        <v>4</v>
      </c>
      <c r="I275" s="8" t="s">
        <v>119</v>
      </c>
      <c r="J275" s="8" t="str">
        <f t="shared" si="28"/>
        <v>战术爪刀id1652技能描述</v>
      </c>
      <c r="K275" s="52">
        <v>1</v>
      </c>
      <c r="L275" s="52">
        <v>0.5</v>
      </c>
      <c r="M275" s="8">
        <v>2</v>
      </c>
      <c r="N275" s="8">
        <v>4</v>
      </c>
      <c r="O275" s="1" t="s">
        <v>405</v>
      </c>
      <c r="P275" s="8" t="s">
        <v>397</v>
      </c>
      <c r="R275" s="8">
        <v>3</v>
      </c>
      <c r="S275" s="47">
        <v>500</v>
      </c>
      <c r="T275" s="55" t="s">
        <v>64</v>
      </c>
      <c r="U275" s="56" t="s">
        <v>96</v>
      </c>
      <c r="V275" s="48" t="s">
        <v>64</v>
      </c>
      <c r="W275" s="49" t="s">
        <v>291</v>
      </c>
      <c r="AK275" s="8" t="s">
        <v>405</v>
      </c>
      <c r="AL275" s="60"/>
      <c r="AM275" s="60" t="s">
        <v>73</v>
      </c>
      <c r="AN275" s="61" t="s">
        <v>82</v>
      </c>
      <c r="AO275" s="50" t="s">
        <v>118</v>
      </c>
      <c r="AP275" s="49" t="s">
        <v>292</v>
      </c>
      <c r="AS275" t="s">
        <v>68</v>
      </c>
      <c r="AT275" s="1" t="str">
        <f t="shared" si="29"/>
        <v>&lt;color=#ffffff&gt;暴击率&lt;/color&gt;</v>
      </c>
      <c r="AU275" t="str">
        <f t="shared" si="30"/>
        <v>&lt;color=#5DFE61&gt;+50%&lt;/color&gt;</v>
      </c>
      <c r="AV275" s="1" t="str">
        <f t="shared" si="31"/>
        <v>&lt;color=#ffffff&gt;，暴击伤害&lt;/color&gt;</v>
      </c>
      <c r="AW275" t="str">
        <f t="shared" si="32"/>
        <v>&lt;color=#5DFE61&gt;+400%&lt;/color&gt;</v>
      </c>
      <c r="AX275" s="1" t="str">
        <f t="shared" si="33"/>
        <v/>
      </c>
      <c r="AY275" t="s">
        <v>69</v>
      </c>
      <c r="AZ275" t="str">
        <f t="shared" si="34"/>
        <v>&lt;b&gt;&lt;size=20&gt;&lt;outline color=#3D3D3D width=2&gt;&lt;color=#ffffff&gt;暴击率&lt;/color&gt;&lt;color=#5DFE61&gt;+50%&lt;/color&gt;&lt;color=#ffffff&gt;，暴击伤害&lt;/color&gt;&lt;color=#5DFE61&gt;+400%&lt;/color&gt;&lt;/outline&gt;&lt;/size&gt;&lt;/b&gt;</v>
      </c>
    </row>
    <row r="276" spans="1:52">
      <c r="A276" s="8">
        <f>A259+100</f>
        <v>1701</v>
      </c>
      <c r="B276" s="8" t="s">
        <v>406</v>
      </c>
      <c r="C276" s="8" t="s">
        <v>406</v>
      </c>
      <c r="D276" s="1"/>
      <c r="E276" s="1">
        <v>17</v>
      </c>
      <c r="F276" s="1">
        <v>1</v>
      </c>
      <c r="G276" s="1">
        <v>99</v>
      </c>
      <c r="H276" s="1">
        <v>1</v>
      </c>
      <c r="I276" s="8" t="s">
        <v>134</v>
      </c>
      <c r="J276" s="8" t="str">
        <f t="shared" si="28"/>
        <v>合金战刃id1701技能描述</v>
      </c>
      <c r="K276" s="52">
        <v>3</v>
      </c>
      <c r="L276" s="52">
        <v>0.25</v>
      </c>
      <c r="O276" s="1" t="s">
        <v>62</v>
      </c>
      <c r="P276" s="8" t="s">
        <v>407</v>
      </c>
      <c r="R276" s="8">
        <v>3</v>
      </c>
      <c r="S276" s="47">
        <v>13500</v>
      </c>
      <c r="T276" s="55" t="s">
        <v>64</v>
      </c>
      <c r="U276" s="56" t="s">
        <v>65</v>
      </c>
      <c r="AK276" s="8" t="s">
        <v>62</v>
      </c>
      <c r="AL276" s="60"/>
      <c r="AM276" s="60" t="s">
        <v>66</v>
      </c>
      <c r="AN276" s="61" t="s">
        <v>67</v>
      </c>
      <c r="AS276" t="s">
        <v>68</v>
      </c>
      <c r="AT276" s="1" t="str">
        <f t="shared" si="29"/>
        <v>&lt;color=#ffffff&gt;伤害&lt;/color&gt;</v>
      </c>
      <c r="AU276" t="str">
        <f t="shared" si="30"/>
        <v>&lt;color=#5DFE61&gt;+25%&lt;/color&gt;</v>
      </c>
      <c r="AV276" s="1" t="str">
        <f t="shared" si="31"/>
        <v/>
      </c>
      <c r="AW276" t="str">
        <f t="shared" si="32"/>
        <v/>
      </c>
      <c r="AX276" s="1" t="str">
        <f t="shared" si="33"/>
        <v/>
      </c>
      <c r="AY276" t="s">
        <v>69</v>
      </c>
      <c r="AZ276" t="str">
        <f t="shared" si="34"/>
        <v>&lt;b&gt;&lt;size=20&gt;&lt;outline color=#3D3D3D width=2&gt;&lt;color=#ffffff&gt;伤害&lt;/color&gt;&lt;color=#5DFE61&gt;+25%&lt;/color&gt;&lt;/outline&gt;&lt;/size&gt;&lt;/b&gt;</v>
      </c>
    </row>
    <row r="277" spans="1:52">
      <c r="A277" s="8">
        <f t="shared" ref="A277:A340" si="35">A260+100</f>
        <v>1702</v>
      </c>
      <c r="B277" s="8" t="s">
        <v>406</v>
      </c>
      <c r="C277" s="8" t="s">
        <v>406</v>
      </c>
      <c r="D277" s="1"/>
      <c r="E277" s="1">
        <v>17</v>
      </c>
      <c r="F277" s="1">
        <v>1</v>
      </c>
      <c r="G277" s="1">
        <v>99</v>
      </c>
      <c r="H277" s="1">
        <v>1</v>
      </c>
      <c r="I277" s="8" t="s">
        <v>73</v>
      </c>
      <c r="J277" s="8" t="str">
        <f t="shared" si="28"/>
        <v>合金战刃id1702技能描述</v>
      </c>
      <c r="K277" s="52">
        <v>1</v>
      </c>
      <c r="L277" s="52">
        <v>0.15</v>
      </c>
      <c r="O277" s="1" t="s">
        <v>71</v>
      </c>
      <c r="P277" s="8" t="s">
        <v>407</v>
      </c>
      <c r="R277" s="8">
        <v>3</v>
      </c>
      <c r="S277" s="47">
        <v>13500</v>
      </c>
      <c r="T277" s="55" t="s">
        <v>64</v>
      </c>
      <c r="U277" s="56" t="s">
        <v>72</v>
      </c>
      <c r="AK277" s="8" t="s">
        <v>71</v>
      </c>
      <c r="AL277" s="60"/>
      <c r="AM277" s="60" t="s">
        <v>73</v>
      </c>
      <c r="AN277" s="61" t="s">
        <v>74</v>
      </c>
      <c r="AS277" t="s">
        <v>68</v>
      </c>
      <c r="AT277" s="1" t="str">
        <f t="shared" si="29"/>
        <v>&lt;color=#ffffff&gt;暴击率&lt;/color&gt;</v>
      </c>
      <c r="AU277" t="str">
        <f t="shared" si="30"/>
        <v>&lt;color=#5DFE61&gt;+15%&lt;/color&gt;</v>
      </c>
      <c r="AV277" s="1" t="str">
        <f t="shared" si="31"/>
        <v/>
      </c>
      <c r="AW277" t="str">
        <f t="shared" si="32"/>
        <v/>
      </c>
      <c r="AX277" s="1" t="str">
        <f t="shared" si="33"/>
        <v/>
      </c>
      <c r="AY277" t="s">
        <v>69</v>
      </c>
      <c r="AZ277" t="str">
        <f t="shared" si="34"/>
        <v>&lt;b&gt;&lt;size=20&gt;&lt;outline color=#3D3D3D width=2&gt;&lt;color=#ffffff&gt;暴击率&lt;/color&gt;&lt;color=#5DFE61&gt;+15%&lt;/color&gt;&lt;/outline&gt;&lt;/size&gt;&lt;/b&gt;</v>
      </c>
    </row>
    <row r="278" spans="1:52">
      <c r="A278" s="8">
        <f t="shared" si="35"/>
        <v>1703</v>
      </c>
      <c r="B278" s="8" t="s">
        <v>406</v>
      </c>
      <c r="C278" s="8" t="s">
        <v>406</v>
      </c>
      <c r="D278" s="1"/>
      <c r="E278" s="1">
        <v>17</v>
      </c>
      <c r="F278" s="1">
        <v>1</v>
      </c>
      <c r="G278" s="1">
        <v>99</v>
      </c>
      <c r="H278" s="1">
        <v>1</v>
      </c>
      <c r="I278" s="8" t="s">
        <v>136</v>
      </c>
      <c r="J278" s="8" t="str">
        <f t="shared" si="28"/>
        <v>合金战刃id1703技能描述</v>
      </c>
      <c r="K278" s="52">
        <v>4</v>
      </c>
      <c r="L278" s="52">
        <v>0.1</v>
      </c>
      <c r="O278" s="1" t="s">
        <v>76</v>
      </c>
      <c r="P278" s="8" t="s">
        <v>407</v>
      </c>
      <c r="R278" s="8">
        <v>3</v>
      </c>
      <c r="S278" s="47">
        <v>13500</v>
      </c>
      <c r="T278" s="55" t="s">
        <v>64</v>
      </c>
      <c r="U278" s="56" t="s">
        <v>77</v>
      </c>
      <c r="AK278" s="8" t="s">
        <v>76</v>
      </c>
      <c r="AL278" s="60"/>
      <c r="AM278" s="60" t="s">
        <v>78</v>
      </c>
      <c r="AN278" s="61" t="s">
        <v>79</v>
      </c>
      <c r="AS278" t="s">
        <v>68</v>
      </c>
      <c r="AT278" s="1" t="str">
        <f t="shared" si="29"/>
        <v>&lt;color=#ffffff&gt;冷却时间&lt;/color&gt;</v>
      </c>
      <c r="AU278" t="str">
        <f t="shared" si="30"/>
        <v>&lt;color=#5DFE61&gt;-10%&lt;/color&gt;</v>
      </c>
      <c r="AV278" s="1" t="str">
        <f t="shared" si="31"/>
        <v/>
      </c>
      <c r="AW278" t="str">
        <f t="shared" si="32"/>
        <v/>
      </c>
      <c r="AX278" s="1" t="str">
        <f t="shared" si="33"/>
        <v/>
      </c>
      <c r="AY278" t="s">
        <v>69</v>
      </c>
      <c r="AZ278" t="str">
        <f t="shared" si="34"/>
        <v>&lt;b&gt;&lt;size=20&gt;&lt;outline color=#3D3D3D width=2&gt;&lt;color=#ffffff&gt;冷却时间&lt;/color&gt;&lt;color=#5DFE61&gt;-10%&lt;/color&gt;&lt;/outline&gt;&lt;/size&gt;&lt;/b&gt;</v>
      </c>
    </row>
    <row r="279" spans="1:52">
      <c r="A279" s="8">
        <f t="shared" si="35"/>
        <v>1711</v>
      </c>
      <c r="B279" s="8" t="s">
        <v>406</v>
      </c>
      <c r="C279" s="8" t="s">
        <v>406</v>
      </c>
      <c r="D279" s="1"/>
      <c r="E279" s="1">
        <v>17</v>
      </c>
      <c r="F279" s="1">
        <v>1</v>
      </c>
      <c r="G279" s="1">
        <v>99</v>
      </c>
      <c r="H279" s="1">
        <v>2</v>
      </c>
      <c r="I279" s="8" t="s">
        <v>134</v>
      </c>
      <c r="J279" s="8" t="str">
        <f t="shared" si="28"/>
        <v>合金战刃id1711技能描述</v>
      </c>
      <c r="K279" s="52">
        <v>3</v>
      </c>
      <c r="L279" s="52">
        <v>0.5</v>
      </c>
      <c r="O279" s="1" t="s">
        <v>80</v>
      </c>
      <c r="P279" s="8" t="s">
        <v>407</v>
      </c>
      <c r="R279" s="8">
        <v>3</v>
      </c>
      <c r="S279" s="47">
        <v>4500</v>
      </c>
      <c r="T279" s="55" t="s">
        <v>64</v>
      </c>
      <c r="U279" s="56" t="s">
        <v>81</v>
      </c>
      <c r="AK279" s="8" t="s">
        <v>80</v>
      </c>
      <c r="AL279" s="60"/>
      <c r="AM279" s="60" t="s">
        <v>66</v>
      </c>
      <c r="AN279" s="61" t="s">
        <v>82</v>
      </c>
      <c r="AS279" t="s">
        <v>68</v>
      </c>
      <c r="AT279" s="1" t="str">
        <f t="shared" si="29"/>
        <v>&lt;color=#ffffff&gt;伤害&lt;/color&gt;</v>
      </c>
      <c r="AU279" t="str">
        <f t="shared" si="30"/>
        <v>&lt;color=#5DFE61&gt;+50%&lt;/color&gt;</v>
      </c>
      <c r="AV279" s="1" t="str">
        <f t="shared" si="31"/>
        <v/>
      </c>
      <c r="AW279" t="str">
        <f t="shared" si="32"/>
        <v/>
      </c>
      <c r="AX279" s="1" t="str">
        <f t="shared" si="33"/>
        <v/>
      </c>
      <c r="AY279" t="s">
        <v>69</v>
      </c>
      <c r="AZ279" t="str">
        <f t="shared" si="34"/>
        <v>&lt;b&gt;&lt;size=20&gt;&lt;outline color=#3D3D3D width=2&gt;&lt;color=#ffffff&gt;伤害&lt;/color&gt;&lt;color=#5DFE61&gt;+50%&lt;/color&gt;&lt;/outline&gt;&lt;/size&gt;&lt;/b&gt;</v>
      </c>
    </row>
    <row r="280" spans="1:52">
      <c r="A280" s="8">
        <f t="shared" si="35"/>
        <v>1712</v>
      </c>
      <c r="B280" s="8" t="s">
        <v>406</v>
      </c>
      <c r="C280" s="8" t="s">
        <v>406</v>
      </c>
      <c r="D280" s="1"/>
      <c r="E280" s="1">
        <v>17</v>
      </c>
      <c r="F280" s="1">
        <v>1</v>
      </c>
      <c r="G280" s="1">
        <v>99</v>
      </c>
      <c r="H280" s="1">
        <v>2</v>
      </c>
      <c r="I280" s="8" t="s">
        <v>73</v>
      </c>
      <c r="J280" s="8" t="str">
        <f t="shared" si="28"/>
        <v>合金战刃id1712技能描述</v>
      </c>
      <c r="K280" s="52">
        <v>1</v>
      </c>
      <c r="L280" s="52">
        <v>0.25</v>
      </c>
      <c r="O280" s="1" t="s">
        <v>83</v>
      </c>
      <c r="P280" s="8" t="s">
        <v>407</v>
      </c>
      <c r="R280" s="8">
        <v>3</v>
      </c>
      <c r="S280" s="47">
        <v>4500</v>
      </c>
      <c r="T280" s="55" t="s">
        <v>64</v>
      </c>
      <c r="U280" s="56" t="s">
        <v>84</v>
      </c>
      <c r="AK280" s="8" t="s">
        <v>83</v>
      </c>
      <c r="AL280" s="60"/>
      <c r="AM280" s="60" t="s">
        <v>73</v>
      </c>
      <c r="AN280" s="61" t="s">
        <v>67</v>
      </c>
      <c r="AS280" t="s">
        <v>68</v>
      </c>
      <c r="AT280" s="1" t="str">
        <f t="shared" si="29"/>
        <v>&lt;color=#ffffff&gt;暴击率&lt;/color&gt;</v>
      </c>
      <c r="AU280" t="str">
        <f t="shared" si="30"/>
        <v>&lt;color=#5DFE61&gt;+25%&lt;/color&gt;</v>
      </c>
      <c r="AV280" s="1" t="str">
        <f t="shared" si="31"/>
        <v/>
      </c>
      <c r="AW280" t="str">
        <f t="shared" si="32"/>
        <v/>
      </c>
      <c r="AX280" s="1" t="str">
        <f t="shared" si="33"/>
        <v/>
      </c>
      <c r="AY280" t="s">
        <v>69</v>
      </c>
      <c r="AZ280" t="str">
        <f t="shared" si="34"/>
        <v>&lt;b&gt;&lt;size=20&gt;&lt;outline color=#3D3D3D width=2&gt;&lt;color=#ffffff&gt;暴击率&lt;/color&gt;&lt;color=#5DFE61&gt;+25%&lt;/color&gt;&lt;/outline&gt;&lt;/size&gt;&lt;/b&gt;</v>
      </c>
    </row>
    <row r="281" spans="1:52">
      <c r="A281" s="8">
        <f t="shared" si="35"/>
        <v>1713</v>
      </c>
      <c r="B281" s="8" t="s">
        <v>406</v>
      </c>
      <c r="C281" s="8" t="s">
        <v>406</v>
      </c>
      <c r="D281" s="1"/>
      <c r="E281" s="1">
        <v>17</v>
      </c>
      <c r="F281" s="1">
        <v>1</v>
      </c>
      <c r="G281" s="1">
        <v>99</v>
      </c>
      <c r="H281" s="1">
        <v>2</v>
      </c>
      <c r="I281" s="8" t="s">
        <v>137</v>
      </c>
      <c r="J281" s="8" t="str">
        <f t="shared" si="28"/>
        <v>合金战刃id1713技能描述</v>
      </c>
      <c r="K281" s="52">
        <v>2</v>
      </c>
      <c r="L281" s="52">
        <v>0.5</v>
      </c>
      <c r="O281" s="1" t="s">
        <v>86</v>
      </c>
      <c r="P281" s="8" t="s">
        <v>407</v>
      </c>
      <c r="R281" s="8">
        <v>3</v>
      </c>
      <c r="S281" s="47">
        <v>4500</v>
      </c>
      <c r="T281" s="55" t="s">
        <v>64</v>
      </c>
      <c r="U281" s="56" t="s">
        <v>87</v>
      </c>
      <c r="AK281" s="8" t="s">
        <v>86</v>
      </c>
      <c r="AL281" s="60"/>
      <c r="AM281" s="60" t="s">
        <v>88</v>
      </c>
      <c r="AN281" s="61" t="s">
        <v>82</v>
      </c>
      <c r="AS281" t="s">
        <v>68</v>
      </c>
      <c r="AT281" s="1" t="str">
        <f t="shared" si="29"/>
        <v>&lt;color=#ffffff&gt;暴击伤害&lt;/color&gt;</v>
      </c>
      <c r="AU281" t="str">
        <f t="shared" si="30"/>
        <v>&lt;color=#5DFE61&gt;+50%&lt;/color&gt;</v>
      </c>
      <c r="AV281" s="1" t="str">
        <f t="shared" si="31"/>
        <v/>
      </c>
      <c r="AW281" t="str">
        <f t="shared" si="32"/>
        <v/>
      </c>
      <c r="AX281" s="1" t="str">
        <f t="shared" si="33"/>
        <v/>
      </c>
      <c r="AY281" t="s">
        <v>69</v>
      </c>
      <c r="AZ281" t="str">
        <f t="shared" si="34"/>
        <v>&lt;b&gt;&lt;size=20&gt;&lt;outline color=#3D3D3D width=2&gt;&lt;color=#ffffff&gt;暴击伤害&lt;/color&gt;&lt;color=#5DFE61&gt;+50%&lt;/color&gt;&lt;/outline&gt;&lt;/size&gt;&lt;/b&gt;</v>
      </c>
    </row>
    <row r="282" spans="1:52">
      <c r="A282" s="8">
        <f t="shared" si="35"/>
        <v>1714</v>
      </c>
      <c r="B282" s="8" t="s">
        <v>406</v>
      </c>
      <c r="C282" s="8" t="s">
        <v>406</v>
      </c>
      <c r="D282" s="1"/>
      <c r="E282" s="1">
        <v>17</v>
      </c>
      <c r="F282" s="1">
        <v>1</v>
      </c>
      <c r="G282" s="1">
        <v>99</v>
      </c>
      <c r="H282" s="1">
        <v>2</v>
      </c>
      <c r="I282" s="8" t="s">
        <v>136</v>
      </c>
      <c r="J282" s="8" t="str">
        <f t="shared" si="28"/>
        <v>合金战刃id1714技能描述</v>
      </c>
      <c r="K282" s="52">
        <v>4</v>
      </c>
      <c r="L282" s="52">
        <v>0.2</v>
      </c>
      <c r="O282" s="1" t="s">
        <v>89</v>
      </c>
      <c r="P282" s="8" t="s">
        <v>407</v>
      </c>
      <c r="R282" s="8">
        <v>3</v>
      </c>
      <c r="S282" s="47">
        <v>4500</v>
      </c>
      <c r="T282" s="55" t="s">
        <v>64</v>
      </c>
      <c r="U282" s="56" t="s">
        <v>90</v>
      </c>
      <c r="AK282" s="8" t="s">
        <v>89</v>
      </c>
      <c r="AL282" s="60"/>
      <c r="AM282" s="60" t="s">
        <v>78</v>
      </c>
      <c r="AN282" s="61" t="s">
        <v>91</v>
      </c>
      <c r="AS282" t="s">
        <v>68</v>
      </c>
      <c r="AT282" s="1" t="str">
        <f t="shared" si="29"/>
        <v>&lt;color=#ffffff&gt;冷却时间&lt;/color&gt;</v>
      </c>
      <c r="AU282" t="str">
        <f t="shared" si="30"/>
        <v>&lt;color=#5DFE61&gt;-20%&lt;/color&gt;</v>
      </c>
      <c r="AV282" s="1" t="str">
        <f t="shared" si="31"/>
        <v/>
      </c>
      <c r="AW282" t="str">
        <f t="shared" si="32"/>
        <v/>
      </c>
      <c r="AX282" s="1" t="str">
        <f t="shared" si="33"/>
        <v/>
      </c>
      <c r="AY282" t="s">
        <v>69</v>
      </c>
      <c r="AZ282" t="str">
        <f t="shared" si="34"/>
        <v>&lt;b&gt;&lt;size=20&gt;&lt;outline color=#3D3D3D width=2&gt;&lt;color=#ffffff&gt;冷却时间&lt;/color&gt;&lt;color=#5DFE61&gt;-20%&lt;/color&gt;&lt;/outline&gt;&lt;/size&gt;&lt;/b&gt;</v>
      </c>
    </row>
    <row r="283" spans="1:52">
      <c r="A283" s="8">
        <f t="shared" si="35"/>
        <v>1721</v>
      </c>
      <c r="B283" s="8" t="s">
        <v>406</v>
      </c>
      <c r="C283" s="8" t="s">
        <v>406</v>
      </c>
      <c r="D283" s="1"/>
      <c r="E283" s="1">
        <v>17</v>
      </c>
      <c r="F283" s="1">
        <v>1</v>
      </c>
      <c r="G283" s="1">
        <v>99</v>
      </c>
      <c r="H283" s="1">
        <v>3</v>
      </c>
      <c r="I283" s="8" t="s">
        <v>134</v>
      </c>
      <c r="J283" s="8" t="str">
        <f t="shared" si="28"/>
        <v>合金战刃id1721技能描述</v>
      </c>
      <c r="K283" s="52">
        <v>3</v>
      </c>
      <c r="L283" s="52">
        <v>1</v>
      </c>
      <c r="O283" s="1" t="s">
        <v>92</v>
      </c>
      <c r="P283" s="8" t="s">
        <v>407</v>
      </c>
      <c r="R283" s="8">
        <v>3</v>
      </c>
      <c r="S283" s="47">
        <v>1500</v>
      </c>
      <c r="T283" s="55" t="s">
        <v>64</v>
      </c>
      <c r="U283" s="56" t="s">
        <v>93</v>
      </c>
      <c r="AK283" s="8" t="s">
        <v>92</v>
      </c>
      <c r="AL283" s="60"/>
      <c r="AM283" s="60" t="s">
        <v>66</v>
      </c>
      <c r="AN283" s="61" t="s">
        <v>94</v>
      </c>
      <c r="AS283" t="s">
        <v>68</v>
      </c>
      <c r="AT283" s="1" t="str">
        <f t="shared" si="29"/>
        <v>&lt;color=#ffffff&gt;伤害&lt;/color&gt;</v>
      </c>
      <c r="AU283" t="str">
        <f t="shared" si="30"/>
        <v>&lt;color=#5DFE61&gt;+100%&lt;/color&gt;</v>
      </c>
      <c r="AV283" s="1" t="str">
        <f t="shared" si="31"/>
        <v/>
      </c>
      <c r="AW283" t="str">
        <f t="shared" si="32"/>
        <v/>
      </c>
      <c r="AX283" s="1" t="str">
        <f t="shared" si="33"/>
        <v/>
      </c>
      <c r="AY283" t="s">
        <v>69</v>
      </c>
      <c r="AZ283" t="str">
        <f t="shared" si="34"/>
        <v>&lt;b&gt;&lt;size=20&gt;&lt;outline color=#3D3D3D width=2&gt;&lt;color=#ffffff&gt;伤害&lt;/color&gt;&lt;color=#5DFE61&gt;+100%&lt;/color&gt;&lt;/outline&gt;&lt;/size&gt;&lt;/b&gt;</v>
      </c>
    </row>
    <row r="284" spans="1:52">
      <c r="A284" s="8">
        <f t="shared" si="35"/>
        <v>1722</v>
      </c>
      <c r="B284" s="8" t="s">
        <v>406</v>
      </c>
      <c r="C284" s="8" t="s">
        <v>406</v>
      </c>
      <c r="D284" s="1"/>
      <c r="E284" s="1">
        <v>17</v>
      </c>
      <c r="F284" s="1">
        <v>1</v>
      </c>
      <c r="G284" s="1">
        <v>99</v>
      </c>
      <c r="H284" s="1">
        <v>3</v>
      </c>
      <c r="I284" s="8" t="s">
        <v>73</v>
      </c>
      <c r="J284" s="8" t="str">
        <f t="shared" si="28"/>
        <v>合金战刃id1722技能描述</v>
      </c>
      <c r="K284" s="52">
        <v>1</v>
      </c>
      <c r="L284" s="52">
        <v>0.5</v>
      </c>
      <c r="O284" s="1" t="s">
        <v>95</v>
      </c>
      <c r="P284" s="8" t="s">
        <v>407</v>
      </c>
      <c r="R284" s="8">
        <v>3</v>
      </c>
      <c r="S284" s="47">
        <v>1500</v>
      </c>
      <c r="T284" s="55" t="s">
        <v>64</v>
      </c>
      <c r="U284" s="56" t="s">
        <v>96</v>
      </c>
      <c r="AK284" s="8" t="s">
        <v>95</v>
      </c>
      <c r="AL284" s="60"/>
      <c r="AM284" s="60" t="s">
        <v>73</v>
      </c>
      <c r="AN284" s="61" t="s">
        <v>82</v>
      </c>
      <c r="AS284" t="s">
        <v>68</v>
      </c>
      <c r="AT284" s="1" t="str">
        <f t="shared" si="29"/>
        <v>&lt;color=#ffffff&gt;暴击率&lt;/color&gt;</v>
      </c>
      <c r="AU284" t="str">
        <f t="shared" si="30"/>
        <v>&lt;color=#5DFE61&gt;+50%&lt;/color&gt;</v>
      </c>
      <c r="AV284" s="1" t="str">
        <f t="shared" si="31"/>
        <v/>
      </c>
      <c r="AW284" t="str">
        <f t="shared" si="32"/>
        <v/>
      </c>
      <c r="AX284" s="1" t="str">
        <f t="shared" si="33"/>
        <v/>
      </c>
      <c r="AY284" t="s">
        <v>69</v>
      </c>
      <c r="AZ284" t="str">
        <f t="shared" si="34"/>
        <v>&lt;b&gt;&lt;size=20&gt;&lt;outline color=#3D3D3D width=2&gt;&lt;color=#ffffff&gt;暴击率&lt;/color&gt;&lt;color=#5DFE61&gt;+50%&lt;/color&gt;&lt;/outline&gt;&lt;/size&gt;&lt;/b&gt;</v>
      </c>
    </row>
    <row r="285" spans="1:52">
      <c r="A285" s="8">
        <f t="shared" si="35"/>
        <v>1723</v>
      </c>
      <c r="B285" s="8" t="s">
        <v>406</v>
      </c>
      <c r="C285" s="8" t="s">
        <v>406</v>
      </c>
      <c r="D285" s="1"/>
      <c r="E285" s="1">
        <v>17</v>
      </c>
      <c r="F285" s="1">
        <v>1</v>
      </c>
      <c r="G285" s="1">
        <v>99</v>
      </c>
      <c r="H285" s="1">
        <v>3</v>
      </c>
      <c r="I285" s="8" t="s">
        <v>137</v>
      </c>
      <c r="J285" s="8" t="str">
        <f t="shared" si="28"/>
        <v>合金战刃id1723技能描述</v>
      </c>
      <c r="K285" s="52">
        <v>2</v>
      </c>
      <c r="L285" s="52">
        <v>1</v>
      </c>
      <c r="O285" s="1" t="s">
        <v>97</v>
      </c>
      <c r="P285" s="8" t="s">
        <v>407</v>
      </c>
      <c r="R285" s="8">
        <v>3</v>
      </c>
      <c r="S285" s="47">
        <v>1500</v>
      </c>
      <c r="T285" s="55" t="s">
        <v>64</v>
      </c>
      <c r="U285" s="56" t="s">
        <v>98</v>
      </c>
      <c r="AK285" s="8" t="s">
        <v>97</v>
      </c>
      <c r="AL285" s="60"/>
      <c r="AM285" s="60" t="s">
        <v>88</v>
      </c>
      <c r="AN285" s="61" t="s">
        <v>94</v>
      </c>
      <c r="AS285" t="s">
        <v>68</v>
      </c>
      <c r="AT285" s="1" t="str">
        <f t="shared" si="29"/>
        <v>&lt;color=#ffffff&gt;暴击伤害&lt;/color&gt;</v>
      </c>
      <c r="AU285" t="str">
        <f t="shared" si="30"/>
        <v>&lt;color=#5DFE61&gt;+100%&lt;/color&gt;</v>
      </c>
      <c r="AV285" s="1" t="str">
        <f t="shared" si="31"/>
        <v/>
      </c>
      <c r="AW285" t="str">
        <f t="shared" si="32"/>
        <v/>
      </c>
      <c r="AX285" s="1" t="str">
        <f t="shared" si="33"/>
        <v/>
      </c>
      <c r="AY285" t="s">
        <v>69</v>
      </c>
      <c r="AZ285" t="str">
        <f t="shared" si="34"/>
        <v>&lt;b&gt;&lt;size=20&gt;&lt;outline color=#3D3D3D width=2&gt;&lt;color=#ffffff&gt;暴击伤害&lt;/color&gt;&lt;color=#5DFE61&gt;+100%&lt;/color&gt;&lt;/outline&gt;&lt;/size&gt;&lt;/b&gt;</v>
      </c>
    </row>
    <row r="286" spans="1:52">
      <c r="A286" s="8">
        <f t="shared" si="35"/>
        <v>1724</v>
      </c>
      <c r="B286" s="8" t="s">
        <v>406</v>
      </c>
      <c r="C286" s="8" t="s">
        <v>406</v>
      </c>
      <c r="D286" s="1"/>
      <c r="E286" s="1">
        <v>17</v>
      </c>
      <c r="F286" s="1">
        <v>1</v>
      </c>
      <c r="G286" s="1">
        <v>99</v>
      </c>
      <c r="H286" s="1">
        <v>3</v>
      </c>
      <c r="I286" s="8" t="s">
        <v>136</v>
      </c>
      <c r="J286" s="8" t="str">
        <f t="shared" si="28"/>
        <v>合金战刃id1724技能描述</v>
      </c>
      <c r="K286" s="52">
        <v>4</v>
      </c>
      <c r="L286" s="52">
        <v>0.3</v>
      </c>
      <c r="O286" s="1" t="s">
        <v>99</v>
      </c>
      <c r="P286" s="8" t="s">
        <v>407</v>
      </c>
      <c r="R286" s="8">
        <v>3</v>
      </c>
      <c r="S286" s="47">
        <v>1500</v>
      </c>
      <c r="T286" s="55" t="s">
        <v>64</v>
      </c>
      <c r="U286" s="56" t="s">
        <v>100</v>
      </c>
      <c r="AK286" s="8" t="s">
        <v>99</v>
      </c>
      <c r="AL286" s="60"/>
      <c r="AM286" s="60" t="s">
        <v>78</v>
      </c>
      <c r="AN286" s="61" t="s">
        <v>101</v>
      </c>
      <c r="AS286" t="s">
        <v>68</v>
      </c>
      <c r="AT286" s="1" t="str">
        <f t="shared" si="29"/>
        <v>&lt;color=#ffffff&gt;冷却时间&lt;/color&gt;</v>
      </c>
      <c r="AU286" t="str">
        <f t="shared" si="30"/>
        <v>&lt;color=#5DFE61&gt;-30%&lt;/color&gt;</v>
      </c>
      <c r="AV286" s="1" t="str">
        <f t="shared" si="31"/>
        <v/>
      </c>
      <c r="AW286" t="str">
        <f t="shared" si="32"/>
        <v/>
      </c>
      <c r="AX286" s="1" t="str">
        <f t="shared" si="33"/>
        <v/>
      </c>
      <c r="AY286" t="s">
        <v>69</v>
      </c>
      <c r="AZ286" t="str">
        <f t="shared" si="34"/>
        <v>&lt;b&gt;&lt;size=20&gt;&lt;outline color=#3D3D3D width=2&gt;&lt;color=#ffffff&gt;冷却时间&lt;/color&gt;&lt;color=#5DFE61&gt;-30%&lt;/color&gt;&lt;/outline&gt;&lt;/size&gt;&lt;/b&gt;</v>
      </c>
    </row>
    <row r="287" spans="1:52">
      <c r="A287" s="8">
        <f t="shared" si="35"/>
        <v>1731</v>
      </c>
      <c r="B287" s="8" t="s">
        <v>406</v>
      </c>
      <c r="C287" s="8" t="s">
        <v>406</v>
      </c>
      <c r="D287" s="1"/>
      <c r="E287" s="1">
        <v>17</v>
      </c>
      <c r="F287" s="1">
        <v>2</v>
      </c>
      <c r="G287" s="1">
        <v>2</v>
      </c>
      <c r="H287" s="1">
        <v>2</v>
      </c>
      <c r="I287" s="8" t="s">
        <v>408</v>
      </c>
      <c r="J287" s="8" t="str">
        <f t="shared" si="28"/>
        <v>合金战刃id1731技能描述</v>
      </c>
      <c r="K287" s="52">
        <v>7</v>
      </c>
      <c r="L287" s="52">
        <v>1</v>
      </c>
      <c r="O287" s="1" t="s">
        <v>409</v>
      </c>
      <c r="P287" s="8" t="s">
        <v>407</v>
      </c>
      <c r="R287" s="8">
        <v>3</v>
      </c>
      <c r="S287" s="47">
        <v>4500</v>
      </c>
      <c r="T287" s="55" t="s">
        <v>64</v>
      </c>
      <c r="U287" s="56" t="s">
        <v>410</v>
      </c>
      <c r="AK287" s="8" t="s">
        <v>409</v>
      </c>
      <c r="AL287" s="60"/>
      <c r="AM287" s="60" t="s">
        <v>408</v>
      </c>
      <c r="AN287" s="61" t="s">
        <v>82</v>
      </c>
      <c r="AS287" t="s">
        <v>68</v>
      </c>
      <c r="AT287" s="1" t="str">
        <f t="shared" si="29"/>
        <v>&lt;color=#ffffff&gt;体积&lt;/color&gt;</v>
      </c>
      <c r="AU287" t="str">
        <f t="shared" si="30"/>
        <v>&lt;color=#5DFE61&gt;+50%&lt;/color&gt;</v>
      </c>
      <c r="AV287" s="1" t="str">
        <f t="shared" si="31"/>
        <v/>
      </c>
      <c r="AW287" t="str">
        <f t="shared" si="32"/>
        <v/>
      </c>
      <c r="AX287" s="1" t="str">
        <f t="shared" si="33"/>
        <v/>
      </c>
      <c r="AY287" t="s">
        <v>69</v>
      </c>
      <c r="AZ287" t="str">
        <f t="shared" si="34"/>
        <v>&lt;b&gt;&lt;size=20&gt;&lt;outline color=#3D3D3D width=2&gt;&lt;color=#ffffff&gt;体积&lt;/color&gt;&lt;color=#5DFE61&gt;+50%&lt;/color&gt;&lt;/outline&gt;&lt;/size&gt;&lt;/b&gt;</v>
      </c>
    </row>
    <row r="288" spans="1:52">
      <c r="A288" s="8">
        <f t="shared" si="35"/>
        <v>1732</v>
      </c>
      <c r="B288" s="8" t="s">
        <v>406</v>
      </c>
      <c r="C288" s="8" t="s">
        <v>406</v>
      </c>
      <c r="D288" s="1"/>
      <c r="E288" s="1">
        <v>17</v>
      </c>
      <c r="F288" s="1">
        <v>2</v>
      </c>
      <c r="G288" s="1">
        <v>1</v>
      </c>
      <c r="H288" s="1">
        <v>2</v>
      </c>
      <c r="I288" s="8" t="s">
        <v>215</v>
      </c>
      <c r="J288" s="8" t="str">
        <f t="shared" si="28"/>
        <v>合金战刃id1732技能描述</v>
      </c>
      <c r="K288" s="8">
        <v>12</v>
      </c>
      <c r="L288" s="8">
        <v>0.5</v>
      </c>
      <c r="O288" s="1" t="s">
        <v>215</v>
      </c>
      <c r="P288" s="8" t="s">
        <v>407</v>
      </c>
      <c r="R288" s="8">
        <v>3</v>
      </c>
      <c r="S288" s="47">
        <v>4500</v>
      </c>
      <c r="T288" s="55"/>
      <c r="U288" s="56"/>
      <c r="AE288" s="49" t="s">
        <v>217</v>
      </c>
      <c r="AK288" s="8" t="s">
        <v>215</v>
      </c>
      <c r="AL288" s="60"/>
      <c r="AM288" s="60" t="s">
        <v>218</v>
      </c>
      <c r="AN288" s="61" t="s">
        <v>219</v>
      </c>
      <c r="AO288" s="50" t="s">
        <v>386</v>
      </c>
      <c r="AP288" s="49" t="s">
        <v>387</v>
      </c>
      <c r="AS288" t="s">
        <v>68</v>
      </c>
      <c r="AT288" s="1" t="str">
        <f t="shared" si="29"/>
        <v>&lt;color=#ffffff&gt;击中目标后，添加&lt;/color&gt;</v>
      </c>
      <c r="AU288" t="str">
        <f t="shared" si="30"/>
        <v>&lt;color=#5DFE61&gt;减速&lt;/color&gt;</v>
      </c>
      <c r="AV288" s="1" t="str">
        <f t="shared" si="31"/>
        <v>&lt;color=#ffffff&gt;效果，敌人减速&lt;/color&gt;</v>
      </c>
      <c r="AW288" t="str">
        <f t="shared" si="32"/>
        <v>&lt;color=#5DFE61&gt;25%&lt;/color&gt;</v>
      </c>
      <c r="AX288" s="1" t="str">
        <f t="shared" si="33"/>
        <v/>
      </c>
      <c r="AY288" t="s">
        <v>69</v>
      </c>
      <c r="AZ288" t="str">
        <f t="shared" si="34"/>
        <v>&lt;b&gt;&lt;size=20&gt;&lt;outline color=#3D3D3D width=2&gt;&lt;color=#ffffff&gt;击中目标后，添加&lt;/color&gt;&lt;color=#5DFE61&gt;减速&lt;/color&gt;&lt;color=#ffffff&gt;效果，敌人减速&lt;/color&gt;&lt;color=#5DFE61&gt;25%&lt;/color&gt;&lt;/outline&gt;&lt;/size&gt;&lt;/b&gt;</v>
      </c>
    </row>
    <row r="289" spans="1:52">
      <c r="A289" s="8">
        <f t="shared" si="35"/>
        <v>1741</v>
      </c>
      <c r="B289" s="8" t="s">
        <v>406</v>
      </c>
      <c r="C289" s="8" t="s">
        <v>406</v>
      </c>
      <c r="D289" s="1"/>
      <c r="E289" s="1">
        <v>17</v>
      </c>
      <c r="F289" s="1">
        <v>2</v>
      </c>
      <c r="G289" s="1">
        <v>1</v>
      </c>
      <c r="H289" s="1">
        <v>3</v>
      </c>
      <c r="I289" s="8" t="s">
        <v>411</v>
      </c>
      <c r="J289" s="8" t="str">
        <f t="shared" si="28"/>
        <v>合金战刃id1741技能描述</v>
      </c>
      <c r="K289" s="52">
        <v>2</v>
      </c>
      <c r="L289" s="52">
        <v>2</v>
      </c>
      <c r="O289" s="1" t="s">
        <v>412</v>
      </c>
      <c r="P289" s="8" t="s">
        <v>407</v>
      </c>
      <c r="R289" s="8">
        <v>3</v>
      </c>
      <c r="S289" s="47">
        <v>1500</v>
      </c>
      <c r="T289" s="55" t="s">
        <v>64</v>
      </c>
      <c r="U289" s="56" t="s">
        <v>413</v>
      </c>
      <c r="V289" s="48" t="s">
        <v>64</v>
      </c>
      <c r="W289" s="49" t="s">
        <v>98</v>
      </c>
      <c r="AK289" s="8" t="s">
        <v>412</v>
      </c>
      <c r="AL289" s="60"/>
      <c r="AM289" s="60" t="s">
        <v>414</v>
      </c>
      <c r="AN289" s="61" t="s">
        <v>415</v>
      </c>
      <c r="AO289" s="50" t="s">
        <v>118</v>
      </c>
      <c r="AP289" s="49" t="s">
        <v>94</v>
      </c>
      <c r="AS289" t="s">
        <v>68</v>
      </c>
      <c r="AT289" s="1" t="str">
        <f t="shared" si="29"/>
        <v>&lt;color=#ffffff&gt;伤害间隔&lt;/color&gt;</v>
      </c>
      <c r="AU289" t="str">
        <f t="shared" si="30"/>
        <v>&lt;color=#5DFE61&gt;-100%&lt;/color&gt;</v>
      </c>
      <c r="AV289" s="1" t="str">
        <f t="shared" si="31"/>
        <v>&lt;color=#ffffff&gt;，暴击伤害&lt;/color&gt;</v>
      </c>
      <c r="AW289" t="str">
        <f t="shared" si="32"/>
        <v>&lt;color=#5DFE61&gt;+100%&lt;/color&gt;</v>
      </c>
      <c r="AX289" s="1" t="str">
        <f t="shared" si="33"/>
        <v/>
      </c>
      <c r="AY289" t="s">
        <v>69</v>
      </c>
      <c r="AZ289" t="str">
        <f t="shared" si="34"/>
        <v>&lt;b&gt;&lt;size=20&gt;&lt;outline color=#3D3D3D width=2&gt;&lt;color=#ffffff&gt;伤害间隔&lt;/color&gt;&lt;color=#5DFE61&gt;-100%&lt;/color&gt;&lt;color=#ffffff&gt;，暴击伤害&lt;/color&gt;&lt;color=#5DFE61&gt;+100%&lt;/color&gt;&lt;/outline&gt;&lt;/size&gt;&lt;/b&gt;</v>
      </c>
    </row>
    <row r="290" spans="1:52">
      <c r="A290" s="8">
        <f t="shared" si="35"/>
        <v>1742</v>
      </c>
      <c r="B290" s="8" t="s">
        <v>406</v>
      </c>
      <c r="C290" s="8" t="s">
        <v>406</v>
      </c>
      <c r="D290" s="1"/>
      <c r="E290" s="1">
        <v>17</v>
      </c>
      <c r="F290" s="1">
        <v>2</v>
      </c>
      <c r="G290" s="1">
        <v>1</v>
      </c>
      <c r="H290" s="1">
        <v>3</v>
      </c>
      <c r="I290" s="8" t="s">
        <v>402</v>
      </c>
      <c r="J290" s="8" t="str">
        <f t="shared" si="28"/>
        <v>合金战刃id1742技能描述</v>
      </c>
      <c r="K290" s="52">
        <v>1</v>
      </c>
      <c r="L290" s="52">
        <v>0.5</v>
      </c>
      <c r="M290" s="8">
        <v>2</v>
      </c>
      <c r="N290" s="8">
        <v>2</v>
      </c>
      <c r="O290" s="1" t="s">
        <v>416</v>
      </c>
      <c r="P290" s="8" t="s">
        <v>407</v>
      </c>
      <c r="R290" s="8">
        <v>3</v>
      </c>
      <c r="S290" s="47">
        <v>1500</v>
      </c>
      <c r="T290" s="55" t="s">
        <v>64</v>
      </c>
      <c r="U290" s="56" t="s">
        <v>96</v>
      </c>
      <c r="V290" s="48" t="s">
        <v>64</v>
      </c>
      <c r="W290" s="49" t="s">
        <v>417</v>
      </c>
      <c r="AK290" s="8" t="s">
        <v>416</v>
      </c>
      <c r="AL290" s="60"/>
      <c r="AM290" s="60" t="s">
        <v>73</v>
      </c>
      <c r="AN290" s="61" t="s">
        <v>82</v>
      </c>
      <c r="AO290" s="50" t="s">
        <v>418</v>
      </c>
      <c r="AP290" s="49" t="s">
        <v>106</v>
      </c>
      <c r="AQ290" s="50" t="s">
        <v>419</v>
      </c>
      <c r="AS290" t="s">
        <v>68</v>
      </c>
      <c r="AT290" s="1" t="str">
        <f t="shared" si="29"/>
        <v>&lt;color=#ffffff&gt;暴击率&lt;/color&gt;</v>
      </c>
      <c r="AU290" t="str">
        <f t="shared" si="30"/>
        <v>&lt;color=#5DFE61&gt;+50%&lt;/color&gt;</v>
      </c>
      <c r="AV290" s="1" t="str">
        <f t="shared" si="31"/>
        <v>&lt;color=#ffffff&gt;，持续时间&lt;/color&gt;</v>
      </c>
      <c r="AW290" t="str">
        <f t="shared" si="32"/>
        <v>&lt;color=#5DFE61&gt;+1&lt;/color&gt;</v>
      </c>
      <c r="AX290" s="1" t="str">
        <f t="shared" si="33"/>
        <v>&lt;color=#ffffff&gt;秒&lt;/color&gt;</v>
      </c>
      <c r="AY290" t="s">
        <v>69</v>
      </c>
      <c r="AZ290" t="str">
        <f t="shared" si="34"/>
        <v>&lt;b&gt;&lt;size=20&gt;&lt;outline color=#3D3D3D width=2&gt;&lt;color=#ffffff&gt;暴击率&lt;/color&gt;&lt;color=#5DFE61&gt;+50%&lt;/color&gt;&lt;color=#ffffff&gt;，持续时间&lt;/color&gt;&lt;color=#5DFE61&gt;+1&lt;/color&gt;&lt;color=#ffffff&gt;秒&lt;/color&gt;&lt;/outline&gt;&lt;/size&gt;&lt;/b&gt;</v>
      </c>
    </row>
    <row r="291" spans="1:52">
      <c r="A291" s="8">
        <f t="shared" si="35"/>
        <v>1751</v>
      </c>
      <c r="B291" s="8" t="s">
        <v>406</v>
      </c>
      <c r="C291" s="8" t="s">
        <v>406</v>
      </c>
      <c r="D291" s="1"/>
      <c r="E291" s="1">
        <v>17</v>
      </c>
      <c r="F291" s="1">
        <v>2</v>
      </c>
      <c r="G291" s="1">
        <v>1</v>
      </c>
      <c r="H291" s="1">
        <v>4</v>
      </c>
      <c r="I291" s="8" t="s">
        <v>420</v>
      </c>
      <c r="J291" s="8" t="str">
        <f t="shared" si="28"/>
        <v>合金战刃id1751技能描述</v>
      </c>
      <c r="K291" s="52">
        <v>2</v>
      </c>
      <c r="L291" s="52">
        <v>2</v>
      </c>
      <c r="O291" s="1" t="s">
        <v>421</v>
      </c>
      <c r="P291" s="8" t="s">
        <v>407</v>
      </c>
      <c r="R291" s="8">
        <v>3</v>
      </c>
      <c r="S291" s="47">
        <v>500</v>
      </c>
      <c r="T291" s="55" t="s">
        <v>64</v>
      </c>
      <c r="U291" s="56" t="s">
        <v>422</v>
      </c>
      <c r="AK291" s="8" t="s">
        <v>421</v>
      </c>
      <c r="AL291" s="60"/>
      <c r="AM291" s="60" t="s">
        <v>157</v>
      </c>
      <c r="AN291" s="61" t="s">
        <v>423</v>
      </c>
      <c r="AS291" t="s">
        <v>68</v>
      </c>
      <c r="AT291" s="1" t="str">
        <f t="shared" si="29"/>
        <v>&lt;color=#ffffff&gt;对敌人的伤害&lt;/color&gt;</v>
      </c>
      <c r="AU291" t="str">
        <f t="shared" si="30"/>
        <v>&lt;color=#5DFE61&gt;+600%&lt;/color&gt;</v>
      </c>
      <c r="AV291" s="1" t="str">
        <f t="shared" si="31"/>
        <v/>
      </c>
      <c r="AW291" t="str">
        <f t="shared" si="32"/>
        <v/>
      </c>
      <c r="AX291" s="1" t="str">
        <f t="shared" si="33"/>
        <v/>
      </c>
      <c r="AY291" t="s">
        <v>69</v>
      </c>
      <c r="AZ291" t="str">
        <f t="shared" si="34"/>
        <v>&lt;b&gt;&lt;size=20&gt;&lt;outline color=#3D3D3D width=2&gt;&lt;color=#ffffff&gt;对敌人的伤害&lt;/color&gt;&lt;color=#5DFE61&gt;+600%&lt;/color&gt;&lt;/outline&gt;&lt;/size&gt;&lt;/b&gt;</v>
      </c>
    </row>
    <row r="292" s="46" customFormat="1" ht="14.55" spans="1:52">
      <c r="A292" s="40">
        <f t="shared" si="35"/>
        <v>1752</v>
      </c>
      <c r="B292" s="40" t="s">
        <v>406</v>
      </c>
      <c r="C292" s="40" t="s">
        <v>406</v>
      </c>
      <c r="D292" s="69"/>
      <c r="E292" s="69">
        <v>17</v>
      </c>
      <c r="F292" s="69">
        <v>2</v>
      </c>
      <c r="G292" s="69">
        <v>1</v>
      </c>
      <c r="H292" s="69">
        <v>4</v>
      </c>
      <c r="I292" s="40" t="s">
        <v>119</v>
      </c>
      <c r="J292" s="40" t="str">
        <f t="shared" si="28"/>
        <v>合金战刃id1752技能描述</v>
      </c>
      <c r="K292" s="70">
        <v>9</v>
      </c>
      <c r="L292" s="70">
        <v>4</v>
      </c>
      <c r="M292" s="40"/>
      <c r="N292" s="40"/>
      <c r="O292" s="69" t="s">
        <v>424</v>
      </c>
      <c r="P292" s="40" t="s">
        <v>407</v>
      </c>
      <c r="Q292" s="40"/>
      <c r="R292" s="40">
        <v>3</v>
      </c>
      <c r="S292" s="71">
        <v>500</v>
      </c>
      <c r="T292" s="72" t="s">
        <v>64</v>
      </c>
      <c r="U292" s="73" t="s">
        <v>425</v>
      </c>
      <c r="V292" s="74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  <c r="AJ292" s="75"/>
      <c r="AK292" s="40" t="s">
        <v>424</v>
      </c>
      <c r="AL292" s="76"/>
      <c r="AM292" s="76" t="s">
        <v>426</v>
      </c>
      <c r="AN292" s="77" t="s">
        <v>192</v>
      </c>
      <c r="AO292" s="46" t="s">
        <v>124</v>
      </c>
      <c r="AP292" s="75" t="s">
        <v>125</v>
      </c>
      <c r="AQ292" s="46" t="s">
        <v>66</v>
      </c>
      <c r="AS292" s="7" t="s">
        <v>68</v>
      </c>
      <c r="AT292" s="69" t="str">
        <f t="shared" si="29"/>
        <v>&lt;color=#ffffff&gt;击中目标后，&lt;/color&gt;</v>
      </c>
      <c r="AU292" s="7" t="str">
        <f t="shared" si="30"/>
        <v>&lt;color=#5DFE61&gt;50%&lt;/color&gt;</v>
      </c>
      <c r="AV292" s="69" t="str">
        <f t="shared" si="31"/>
        <v>&lt;color=#ffffff&gt;几率造成&lt;/color&gt;</v>
      </c>
      <c r="AW292" s="7" t="str">
        <f t="shared" si="32"/>
        <v>&lt;color=#5DFE61&gt;10倍&lt;/color&gt;</v>
      </c>
      <c r="AX292" s="69" t="str">
        <f t="shared" si="33"/>
        <v>&lt;color=#ffffff&gt;伤害&lt;/color&gt;</v>
      </c>
      <c r="AY292" s="7" t="s">
        <v>69</v>
      </c>
      <c r="AZ292" s="7" t="str">
        <f t="shared" si="34"/>
        <v>&lt;b&gt;&lt;size=20&gt;&lt;outline color=#3D3D3D width=2&gt;&lt;color=#ffffff&gt;击中目标后，&lt;/color&gt;&lt;color=#5DFE61&gt;50%&lt;/color&gt;&lt;color=#ffffff&gt;几率造成&lt;/color&gt;&lt;color=#5DFE61&gt;10倍&lt;/color&gt;&lt;color=#ffffff&gt;伤害&lt;/color&gt;&lt;/outline&gt;&lt;/size&gt;&lt;/b&gt;</v>
      </c>
    </row>
    <row r="293" spans="1:52">
      <c r="A293" s="8">
        <f t="shared" si="35"/>
        <v>1801</v>
      </c>
      <c r="B293" s="8" t="s">
        <v>427</v>
      </c>
      <c r="C293" s="8" t="s">
        <v>427</v>
      </c>
      <c r="D293" s="1"/>
      <c r="E293" s="1">
        <v>18</v>
      </c>
      <c r="F293" s="1">
        <v>1</v>
      </c>
      <c r="G293" s="1">
        <v>99</v>
      </c>
      <c r="H293" s="1">
        <v>1</v>
      </c>
      <c r="I293" s="8" t="s">
        <v>134</v>
      </c>
      <c r="J293" s="8" t="str">
        <f t="shared" si="28"/>
        <v>离散导弹id1801技能描述</v>
      </c>
      <c r="K293" s="52">
        <v>3</v>
      </c>
      <c r="L293" s="52">
        <v>0.25</v>
      </c>
      <c r="O293" s="1" t="s">
        <v>62</v>
      </c>
      <c r="P293" s="8" t="s">
        <v>428</v>
      </c>
      <c r="R293" s="8">
        <v>3</v>
      </c>
      <c r="S293" s="47">
        <v>13500</v>
      </c>
      <c r="T293" s="55" t="s">
        <v>64</v>
      </c>
      <c r="U293" s="56" t="s">
        <v>65</v>
      </c>
      <c r="AK293" s="8" t="s">
        <v>62</v>
      </c>
      <c r="AL293" s="60"/>
      <c r="AM293" s="60" t="s">
        <v>66</v>
      </c>
      <c r="AN293" s="61" t="s">
        <v>67</v>
      </c>
      <c r="AS293" t="s">
        <v>68</v>
      </c>
      <c r="AT293" s="1" t="str">
        <f t="shared" si="29"/>
        <v>&lt;color=#ffffff&gt;伤害&lt;/color&gt;</v>
      </c>
      <c r="AU293" t="str">
        <f t="shared" si="30"/>
        <v>&lt;color=#5DFE61&gt;+25%&lt;/color&gt;</v>
      </c>
      <c r="AV293" s="1" t="str">
        <f t="shared" si="31"/>
        <v/>
      </c>
      <c r="AW293" t="str">
        <f t="shared" si="32"/>
        <v/>
      </c>
      <c r="AX293" s="1" t="str">
        <f t="shared" si="33"/>
        <v/>
      </c>
      <c r="AY293" t="s">
        <v>69</v>
      </c>
      <c r="AZ293" t="str">
        <f t="shared" si="34"/>
        <v>&lt;b&gt;&lt;size=20&gt;&lt;outline color=#3D3D3D width=2&gt;&lt;color=#ffffff&gt;伤害&lt;/color&gt;&lt;color=#5DFE61&gt;+25%&lt;/color&gt;&lt;/outline&gt;&lt;/size&gt;&lt;/b&gt;</v>
      </c>
    </row>
    <row r="294" spans="1:52">
      <c r="A294" s="8">
        <f t="shared" si="35"/>
        <v>1802</v>
      </c>
      <c r="B294" s="8" t="s">
        <v>427</v>
      </c>
      <c r="C294" s="8" t="s">
        <v>427</v>
      </c>
      <c r="D294" s="1"/>
      <c r="E294" s="1">
        <v>18</v>
      </c>
      <c r="F294" s="1">
        <v>1</v>
      </c>
      <c r="G294" s="1">
        <v>99</v>
      </c>
      <c r="H294" s="1">
        <v>1</v>
      </c>
      <c r="I294" s="8" t="s">
        <v>73</v>
      </c>
      <c r="J294" s="8" t="str">
        <f t="shared" si="28"/>
        <v>离散导弹id1802技能描述</v>
      </c>
      <c r="K294" s="52">
        <v>1</v>
      </c>
      <c r="L294" s="52">
        <v>0.15</v>
      </c>
      <c r="O294" s="1" t="s">
        <v>71</v>
      </c>
      <c r="P294" s="8" t="s">
        <v>428</v>
      </c>
      <c r="R294" s="8">
        <v>3</v>
      </c>
      <c r="S294" s="47">
        <v>13500</v>
      </c>
      <c r="T294" s="55" t="s">
        <v>64</v>
      </c>
      <c r="U294" s="56" t="s">
        <v>72</v>
      </c>
      <c r="AK294" s="8" t="s">
        <v>71</v>
      </c>
      <c r="AL294" s="60"/>
      <c r="AM294" s="60" t="s">
        <v>73</v>
      </c>
      <c r="AN294" s="61" t="s">
        <v>74</v>
      </c>
      <c r="AS294" t="s">
        <v>68</v>
      </c>
      <c r="AT294" s="1" t="str">
        <f t="shared" si="29"/>
        <v>&lt;color=#ffffff&gt;暴击率&lt;/color&gt;</v>
      </c>
      <c r="AU294" t="str">
        <f t="shared" si="30"/>
        <v>&lt;color=#5DFE61&gt;+15%&lt;/color&gt;</v>
      </c>
      <c r="AV294" s="1" t="str">
        <f t="shared" si="31"/>
        <v/>
      </c>
      <c r="AW294" t="str">
        <f t="shared" si="32"/>
        <v/>
      </c>
      <c r="AX294" s="1" t="str">
        <f t="shared" si="33"/>
        <v/>
      </c>
      <c r="AY294" t="s">
        <v>69</v>
      </c>
      <c r="AZ294" t="str">
        <f t="shared" si="34"/>
        <v>&lt;b&gt;&lt;size=20&gt;&lt;outline color=#3D3D3D width=2&gt;&lt;color=#ffffff&gt;暴击率&lt;/color&gt;&lt;color=#5DFE61&gt;+15%&lt;/color&gt;&lt;/outline&gt;&lt;/size&gt;&lt;/b&gt;</v>
      </c>
    </row>
    <row r="295" spans="1:52">
      <c r="A295" s="8">
        <f t="shared" si="35"/>
        <v>1803</v>
      </c>
      <c r="B295" s="8" t="s">
        <v>427</v>
      </c>
      <c r="C295" s="8" t="s">
        <v>427</v>
      </c>
      <c r="D295" s="1"/>
      <c r="E295" s="1">
        <v>18</v>
      </c>
      <c r="F295" s="1">
        <v>1</v>
      </c>
      <c r="G295" s="1">
        <v>99</v>
      </c>
      <c r="H295" s="1">
        <v>1</v>
      </c>
      <c r="I295" s="8" t="s">
        <v>136</v>
      </c>
      <c r="J295" s="8" t="str">
        <f t="shared" si="28"/>
        <v>离散导弹id1803技能描述</v>
      </c>
      <c r="K295" s="52">
        <v>4</v>
      </c>
      <c r="L295" s="52">
        <v>0.1</v>
      </c>
      <c r="O295" s="1" t="s">
        <v>76</v>
      </c>
      <c r="P295" s="8" t="s">
        <v>428</v>
      </c>
      <c r="R295" s="8">
        <v>3</v>
      </c>
      <c r="S295" s="47">
        <v>13500</v>
      </c>
      <c r="T295" s="55" t="s">
        <v>64</v>
      </c>
      <c r="U295" s="56" t="s">
        <v>77</v>
      </c>
      <c r="AK295" s="8" t="s">
        <v>76</v>
      </c>
      <c r="AL295" s="60"/>
      <c r="AM295" s="60" t="s">
        <v>78</v>
      </c>
      <c r="AN295" s="61" t="s">
        <v>79</v>
      </c>
      <c r="AS295" t="s">
        <v>68</v>
      </c>
      <c r="AT295" s="1" t="str">
        <f t="shared" si="29"/>
        <v>&lt;color=#ffffff&gt;冷却时间&lt;/color&gt;</v>
      </c>
      <c r="AU295" t="str">
        <f t="shared" si="30"/>
        <v>&lt;color=#5DFE61&gt;-10%&lt;/color&gt;</v>
      </c>
      <c r="AV295" s="1" t="str">
        <f t="shared" si="31"/>
        <v/>
      </c>
      <c r="AW295" t="str">
        <f t="shared" si="32"/>
        <v/>
      </c>
      <c r="AX295" s="1" t="str">
        <f t="shared" si="33"/>
        <v/>
      </c>
      <c r="AY295" t="s">
        <v>69</v>
      </c>
      <c r="AZ295" t="str">
        <f t="shared" si="34"/>
        <v>&lt;b&gt;&lt;size=20&gt;&lt;outline color=#3D3D3D width=2&gt;&lt;color=#ffffff&gt;冷却时间&lt;/color&gt;&lt;color=#5DFE61&gt;-10%&lt;/color&gt;&lt;/outline&gt;&lt;/size&gt;&lt;/b&gt;</v>
      </c>
    </row>
    <row r="296" spans="1:52">
      <c r="A296" s="8">
        <f t="shared" si="35"/>
        <v>1811</v>
      </c>
      <c r="B296" s="8" t="s">
        <v>427</v>
      </c>
      <c r="C296" s="8" t="s">
        <v>427</v>
      </c>
      <c r="D296" s="1"/>
      <c r="E296" s="1">
        <v>18</v>
      </c>
      <c r="F296" s="1">
        <v>1</v>
      </c>
      <c r="G296" s="1">
        <v>99</v>
      </c>
      <c r="H296" s="1">
        <v>2</v>
      </c>
      <c r="I296" s="8" t="s">
        <v>134</v>
      </c>
      <c r="J296" s="8" t="str">
        <f t="shared" si="28"/>
        <v>离散导弹id1811技能描述</v>
      </c>
      <c r="K296" s="52">
        <v>3</v>
      </c>
      <c r="L296" s="52">
        <v>0.5</v>
      </c>
      <c r="O296" s="1" t="s">
        <v>80</v>
      </c>
      <c r="P296" s="8" t="s">
        <v>428</v>
      </c>
      <c r="R296" s="8">
        <v>3</v>
      </c>
      <c r="S296" s="47">
        <v>4500</v>
      </c>
      <c r="T296" s="55" t="s">
        <v>64</v>
      </c>
      <c r="U296" s="56" t="s">
        <v>81</v>
      </c>
      <c r="AK296" s="8" t="s">
        <v>80</v>
      </c>
      <c r="AL296" s="60"/>
      <c r="AM296" s="60" t="s">
        <v>66</v>
      </c>
      <c r="AN296" s="61" t="s">
        <v>82</v>
      </c>
      <c r="AS296" t="s">
        <v>68</v>
      </c>
      <c r="AT296" s="1" t="str">
        <f t="shared" si="29"/>
        <v>&lt;color=#ffffff&gt;伤害&lt;/color&gt;</v>
      </c>
      <c r="AU296" t="str">
        <f t="shared" si="30"/>
        <v>&lt;color=#5DFE61&gt;+50%&lt;/color&gt;</v>
      </c>
      <c r="AV296" s="1" t="str">
        <f t="shared" si="31"/>
        <v/>
      </c>
      <c r="AW296" t="str">
        <f t="shared" si="32"/>
        <v/>
      </c>
      <c r="AX296" s="1" t="str">
        <f t="shared" si="33"/>
        <v/>
      </c>
      <c r="AY296" t="s">
        <v>69</v>
      </c>
      <c r="AZ296" t="str">
        <f t="shared" si="34"/>
        <v>&lt;b&gt;&lt;size=20&gt;&lt;outline color=#3D3D3D width=2&gt;&lt;color=#ffffff&gt;伤害&lt;/color&gt;&lt;color=#5DFE61&gt;+50%&lt;/color&gt;&lt;/outline&gt;&lt;/size&gt;&lt;/b&gt;</v>
      </c>
    </row>
    <row r="297" spans="1:52">
      <c r="A297" s="8">
        <f t="shared" si="35"/>
        <v>1812</v>
      </c>
      <c r="B297" s="8" t="s">
        <v>427</v>
      </c>
      <c r="C297" s="8" t="s">
        <v>427</v>
      </c>
      <c r="D297" s="1"/>
      <c r="E297" s="1">
        <v>18</v>
      </c>
      <c r="F297" s="1">
        <v>1</v>
      </c>
      <c r="G297" s="1">
        <v>99</v>
      </c>
      <c r="H297" s="1">
        <v>2</v>
      </c>
      <c r="I297" s="8" t="s">
        <v>73</v>
      </c>
      <c r="J297" s="8" t="str">
        <f t="shared" si="28"/>
        <v>离散导弹id1812技能描述</v>
      </c>
      <c r="K297" s="52">
        <v>1</v>
      </c>
      <c r="L297" s="52">
        <v>0.25</v>
      </c>
      <c r="O297" s="1" t="s">
        <v>83</v>
      </c>
      <c r="P297" s="8" t="s">
        <v>428</v>
      </c>
      <c r="R297" s="8">
        <v>3</v>
      </c>
      <c r="S297" s="47">
        <v>4500</v>
      </c>
      <c r="T297" s="55" t="s">
        <v>64</v>
      </c>
      <c r="U297" s="56" t="s">
        <v>84</v>
      </c>
      <c r="AK297" s="8" t="s">
        <v>83</v>
      </c>
      <c r="AL297" s="60"/>
      <c r="AM297" s="60" t="s">
        <v>73</v>
      </c>
      <c r="AN297" s="61" t="s">
        <v>67</v>
      </c>
      <c r="AS297" t="s">
        <v>68</v>
      </c>
      <c r="AT297" s="1" t="str">
        <f t="shared" si="29"/>
        <v>&lt;color=#ffffff&gt;暴击率&lt;/color&gt;</v>
      </c>
      <c r="AU297" t="str">
        <f t="shared" si="30"/>
        <v>&lt;color=#5DFE61&gt;+25%&lt;/color&gt;</v>
      </c>
      <c r="AV297" s="1" t="str">
        <f t="shared" si="31"/>
        <v/>
      </c>
      <c r="AW297" t="str">
        <f t="shared" si="32"/>
        <v/>
      </c>
      <c r="AX297" s="1" t="str">
        <f t="shared" si="33"/>
        <v/>
      </c>
      <c r="AY297" t="s">
        <v>69</v>
      </c>
      <c r="AZ297" t="str">
        <f t="shared" si="34"/>
        <v>&lt;b&gt;&lt;size=20&gt;&lt;outline color=#3D3D3D width=2&gt;&lt;color=#ffffff&gt;暴击率&lt;/color&gt;&lt;color=#5DFE61&gt;+25%&lt;/color&gt;&lt;/outline&gt;&lt;/size&gt;&lt;/b&gt;</v>
      </c>
    </row>
    <row r="298" spans="1:52">
      <c r="A298" s="8">
        <f t="shared" si="35"/>
        <v>1813</v>
      </c>
      <c r="B298" s="8" t="s">
        <v>427</v>
      </c>
      <c r="C298" s="8" t="s">
        <v>427</v>
      </c>
      <c r="D298" s="1"/>
      <c r="E298" s="1">
        <v>18</v>
      </c>
      <c r="F298" s="1">
        <v>1</v>
      </c>
      <c r="G298" s="1">
        <v>99</v>
      </c>
      <c r="H298" s="1">
        <v>2</v>
      </c>
      <c r="I298" s="8" t="s">
        <v>137</v>
      </c>
      <c r="J298" s="8" t="str">
        <f t="shared" si="28"/>
        <v>离散导弹id1813技能描述</v>
      </c>
      <c r="K298" s="52">
        <v>2</v>
      </c>
      <c r="L298" s="52">
        <v>0.5</v>
      </c>
      <c r="O298" s="1" t="s">
        <v>86</v>
      </c>
      <c r="P298" s="8" t="s">
        <v>428</v>
      </c>
      <c r="R298" s="8">
        <v>3</v>
      </c>
      <c r="S298" s="47">
        <v>4500</v>
      </c>
      <c r="T298" s="55" t="s">
        <v>64</v>
      </c>
      <c r="U298" s="56" t="s">
        <v>87</v>
      </c>
      <c r="AK298" s="8" t="s">
        <v>86</v>
      </c>
      <c r="AL298" s="60"/>
      <c r="AM298" s="60" t="s">
        <v>88</v>
      </c>
      <c r="AN298" s="61" t="s">
        <v>82</v>
      </c>
      <c r="AS298" t="s">
        <v>68</v>
      </c>
      <c r="AT298" s="1" t="str">
        <f t="shared" si="29"/>
        <v>&lt;color=#ffffff&gt;暴击伤害&lt;/color&gt;</v>
      </c>
      <c r="AU298" t="str">
        <f t="shared" si="30"/>
        <v>&lt;color=#5DFE61&gt;+50%&lt;/color&gt;</v>
      </c>
      <c r="AV298" s="1" t="str">
        <f t="shared" si="31"/>
        <v/>
      </c>
      <c r="AW298" t="str">
        <f t="shared" si="32"/>
        <v/>
      </c>
      <c r="AX298" s="1" t="str">
        <f t="shared" si="33"/>
        <v/>
      </c>
      <c r="AY298" t="s">
        <v>69</v>
      </c>
      <c r="AZ298" t="str">
        <f t="shared" si="34"/>
        <v>&lt;b&gt;&lt;size=20&gt;&lt;outline color=#3D3D3D width=2&gt;&lt;color=#ffffff&gt;暴击伤害&lt;/color&gt;&lt;color=#5DFE61&gt;+50%&lt;/color&gt;&lt;/outline&gt;&lt;/size&gt;&lt;/b&gt;</v>
      </c>
    </row>
    <row r="299" spans="1:52">
      <c r="A299" s="8">
        <f t="shared" si="35"/>
        <v>1814</v>
      </c>
      <c r="B299" s="8" t="s">
        <v>427</v>
      </c>
      <c r="C299" s="8" t="s">
        <v>427</v>
      </c>
      <c r="D299" s="1"/>
      <c r="E299" s="1">
        <v>18</v>
      </c>
      <c r="F299" s="1">
        <v>1</v>
      </c>
      <c r="G299" s="1">
        <v>99</v>
      </c>
      <c r="H299" s="1">
        <v>2</v>
      </c>
      <c r="I299" s="8" t="s">
        <v>136</v>
      </c>
      <c r="J299" s="8" t="str">
        <f t="shared" si="28"/>
        <v>离散导弹id1814技能描述</v>
      </c>
      <c r="K299" s="52">
        <v>4</v>
      </c>
      <c r="L299" s="52">
        <v>0.2</v>
      </c>
      <c r="O299" s="1" t="s">
        <v>89</v>
      </c>
      <c r="P299" s="8" t="s">
        <v>428</v>
      </c>
      <c r="R299" s="8">
        <v>3</v>
      </c>
      <c r="S299" s="47">
        <v>4500</v>
      </c>
      <c r="T299" s="55" t="s">
        <v>64</v>
      </c>
      <c r="U299" s="56" t="s">
        <v>90</v>
      </c>
      <c r="AK299" s="8" t="s">
        <v>89</v>
      </c>
      <c r="AL299" s="60"/>
      <c r="AM299" s="60" t="s">
        <v>78</v>
      </c>
      <c r="AN299" s="61" t="s">
        <v>91</v>
      </c>
      <c r="AS299" t="s">
        <v>68</v>
      </c>
      <c r="AT299" s="1" t="str">
        <f t="shared" si="29"/>
        <v>&lt;color=#ffffff&gt;冷却时间&lt;/color&gt;</v>
      </c>
      <c r="AU299" t="str">
        <f t="shared" si="30"/>
        <v>&lt;color=#5DFE61&gt;-20%&lt;/color&gt;</v>
      </c>
      <c r="AV299" s="1" t="str">
        <f t="shared" si="31"/>
        <v/>
      </c>
      <c r="AW299" t="str">
        <f t="shared" si="32"/>
        <v/>
      </c>
      <c r="AX299" s="1" t="str">
        <f t="shared" si="33"/>
        <v/>
      </c>
      <c r="AY299" t="s">
        <v>69</v>
      </c>
      <c r="AZ299" t="str">
        <f t="shared" si="34"/>
        <v>&lt;b&gt;&lt;size=20&gt;&lt;outline color=#3D3D3D width=2&gt;&lt;color=#ffffff&gt;冷却时间&lt;/color&gt;&lt;color=#5DFE61&gt;-20%&lt;/color&gt;&lt;/outline&gt;&lt;/size&gt;&lt;/b&gt;</v>
      </c>
    </row>
    <row r="300" spans="1:52">
      <c r="A300" s="8">
        <f t="shared" si="35"/>
        <v>1821</v>
      </c>
      <c r="B300" s="8" t="s">
        <v>427</v>
      </c>
      <c r="C300" s="8" t="s">
        <v>427</v>
      </c>
      <c r="D300" s="1"/>
      <c r="E300" s="1">
        <v>18</v>
      </c>
      <c r="F300" s="1">
        <v>1</v>
      </c>
      <c r="G300" s="1">
        <v>99</v>
      </c>
      <c r="H300" s="1">
        <v>3</v>
      </c>
      <c r="I300" s="8" t="s">
        <v>134</v>
      </c>
      <c r="J300" s="8" t="str">
        <f t="shared" si="28"/>
        <v>离散导弹id1821技能描述</v>
      </c>
      <c r="K300" s="52">
        <v>3</v>
      </c>
      <c r="L300" s="52">
        <v>1</v>
      </c>
      <c r="O300" s="1" t="s">
        <v>92</v>
      </c>
      <c r="P300" s="8" t="s">
        <v>428</v>
      </c>
      <c r="R300" s="8">
        <v>3</v>
      </c>
      <c r="S300" s="47">
        <v>1500</v>
      </c>
      <c r="T300" s="55" t="s">
        <v>64</v>
      </c>
      <c r="U300" s="56" t="s">
        <v>93</v>
      </c>
      <c r="AK300" s="8" t="s">
        <v>92</v>
      </c>
      <c r="AL300" s="60"/>
      <c r="AM300" s="60" t="s">
        <v>66</v>
      </c>
      <c r="AN300" s="61" t="s">
        <v>94</v>
      </c>
      <c r="AS300" t="s">
        <v>68</v>
      </c>
      <c r="AT300" s="1" t="str">
        <f t="shared" si="29"/>
        <v>&lt;color=#ffffff&gt;伤害&lt;/color&gt;</v>
      </c>
      <c r="AU300" t="str">
        <f t="shared" si="30"/>
        <v>&lt;color=#5DFE61&gt;+100%&lt;/color&gt;</v>
      </c>
      <c r="AV300" s="1" t="str">
        <f t="shared" si="31"/>
        <v/>
      </c>
      <c r="AW300" t="str">
        <f t="shared" si="32"/>
        <v/>
      </c>
      <c r="AX300" s="1" t="str">
        <f t="shared" si="33"/>
        <v/>
      </c>
      <c r="AY300" t="s">
        <v>69</v>
      </c>
      <c r="AZ300" t="str">
        <f t="shared" si="34"/>
        <v>&lt;b&gt;&lt;size=20&gt;&lt;outline color=#3D3D3D width=2&gt;&lt;color=#ffffff&gt;伤害&lt;/color&gt;&lt;color=#5DFE61&gt;+100%&lt;/color&gt;&lt;/outline&gt;&lt;/size&gt;&lt;/b&gt;</v>
      </c>
    </row>
    <row r="301" spans="1:52">
      <c r="A301" s="8">
        <f t="shared" si="35"/>
        <v>1822</v>
      </c>
      <c r="B301" s="8" t="s">
        <v>427</v>
      </c>
      <c r="C301" s="8" t="s">
        <v>427</v>
      </c>
      <c r="D301" s="1"/>
      <c r="E301" s="1">
        <v>18</v>
      </c>
      <c r="F301" s="1">
        <v>1</v>
      </c>
      <c r="G301" s="1">
        <v>99</v>
      </c>
      <c r="H301" s="1">
        <v>3</v>
      </c>
      <c r="I301" s="8" t="s">
        <v>73</v>
      </c>
      <c r="J301" s="8" t="str">
        <f t="shared" si="28"/>
        <v>离散导弹id1822技能描述</v>
      </c>
      <c r="K301" s="52">
        <v>1</v>
      </c>
      <c r="L301" s="52">
        <v>0.5</v>
      </c>
      <c r="O301" s="1" t="s">
        <v>95</v>
      </c>
      <c r="P301" s="8" t="s">
        <v>428</v>
      </c>
      <c r="R301" s="8">
        <v>3</v>
      </c>
      <c r="S301" s="47">
        <v>1500</v>
      </c>
      <c r="T301" s="55" t="s">
        <v>64</v>
      </c>
      <c r="U301" s="56" t="s">
        <v>96</v>
      </c>
      <c r="AK301" s="8" t="s">
        <v>95</v>
      </c>
      <c r="AL301" s="60"/>
      <c r="AM301" s="60" t="s">
        <v>73</v>
      </c>
      <c r="AN301" s="61" t="s">
        <v>82</v>
      </c>
      <c r="AS301" t="s">
        <v>68</v>
      </c>
      <c r="AT301" s="1" t="str">
        <f t="shared" si="29"/>
        <v>&lt;color=#ffffff&gt;暴击率&lt;/color&gt;</v>
      </c>
      <c r="AU301" t="str">
        <f t="shared" si="30"/>
        <v>&lt;color=#5DFE61&gt;+50%&lt;/color&gt;</v>
      </c>
      <c r="AV301" s="1" t="str">
        <f t="shared" si="31"/>
        <v/>
      </c>
      <c r="AW301" t="str">
        <f t="shared" si="32"/>
        <v/>
      </c>
      <c r="AX301" s="1" t="str">
        <f t="shared" si="33"/>
        <v/>
      </c>
      <c r="AY301" t="s">
        <v>69</v>
      </c>
      <c r="AZ301" t="str">
        <f t="shared" si="34"/>
        <v>&lt;b&gt;&lt;size=20&gt;&lt;outline color=#3D3D3D width=2&gt;&lt;color=#ffffff&gt;暴击率&lt;/color&gt;&lt;color=#5DFE61&gt;+50%&lt;/color&gt;&lt;/outline&gt;&lt;/size&gt;&lt;/b&gt;</v>
      </c>
    </row>
    <row r="302" spans="1:52">
      <c r="A302" s="8">
        <f t="shared" si="35"/>
        <v>1823</v>
      </c>
      <c r="B302" s="8" t="s">
        <v>427</v>
      </c>
      <c r="C302" s="8" t="s">
        <v>427</v>
      </c>
      <c r="D302" s="1"/>
      <c r="E302" s="1">
        <v>18</v>
      </c>
      <c r="F302" s="1">
        <v>1</v>
      </c>
      <c r="G302" s="1">
        <v>99</v>
      </c>
      <c r="H302" s="1">
        <v>3</v>
      </c>
      <c r="I302" s="8" t="s">
        <v>137</v>
      </c>
      <c r="J302" s="8" t="str">
        <f t="shared" si="28"/>
        <v>离散导弹id1823技能描述</v>
      </c>
      <c r="K302" s="52">
        <v>2</v>
      </c>
      <c r="L302" s="52">
        <v>1</v>
      </c>
      <c r="O302" s="1" t="s">
        <v>97</v>
      </c>
      <c r="P302" s="8" t="s">
        <v>428</v>
      </c>
      <c r="R302" s="8">
        <v>3</v>
      </c>
      <c r="S302" s="47">
        <v>1500</v>
      </c>
      <c r="T302" s="55" t="s">
        <v>64</v>
      </c>
      <c r="U302" s="56" t="s">
        <v>98</v>
      </c>
      <c r="AK302" s="8" t="s">
        <v>97</v>
      </c>
      <c r="AL302" s="60"/>
      <c r="AM302" s="60" t="s">
        <v>88</v>
      </c>
      <c r="AN302" s="61" t="s">
        <v>94</v>
      </c>
      <c r="AS302" t="s">
        <v>68</v>
      </c>
      <c r="AT302" s="1" t="str">
        <f t="shared" si="29"/>
        <v>&lt;color=#ffffff&gt;暴击伤害&lt;/color&gt;</v>
      </c>
      <c r="AU302" t="str">
        <f t="shared" si="30"/>
        <v>&lt;color=#5DFE61&gt;+100%&lt;/color&gt;</v>
      </c>
      <c r="AV302" s="1" t="str">
        <f t="shared" si="31"/>
        <v/>
      </c>
      <c r="AW302" t="str">
        <f t="shared" si="32"/>
        <v/>
      </c>
      <c r="AX302" s="1" t="str">
        <f t="shared" si="33"/>
        <v/>
      </c>
      <c r="AY302" t="s">
        <v>69</v>
      </c>
      <c r="AZ302" t="str">
        <f t="shared" si="34"/>
        <v>&lt;b&gt;&lt;size=20&gt;&lt;outline color=#3D3D3D width=2&gt;&lt;color=#ffffff&gt;暴击伤害&lt;/color&gt;&lt;color=#5DFE61&gt;+100%&lt;/color&gt;&lt;/outline&gt;&lt;/size&gt;&lt;/b&gt;</v>
      </c>
    </row>
    <row r="303" spans="1:52">
      <c r="A303" s="8">
        <f t="shared" si="35"/>
        <v>1824</v>
      </c>
      <c r="B303" s="8" t="s">
        <v>427</v>
      </c>
      <c r="C303" s="8" t="s">
        <v>427</v>
      </c>
      <c r="D303" s="1"/>
      <c r="E303" s="1">
        <v>18</v>
      </c>
      <c r="F303" s="1">
        <v>1</v>
      </c>
      <c r="G303" s="1">
        <v>99</v>
      </c>
      <c r="H303" s="1">
        <v>3</v>
      </c>
      <c r="I303" s="8" t="s">
        <v>136</v>
      </c>
      <c r="J303" s="8" t="str">
        <f t="shared" si="28"/>
        <v>离散导弹id1824技能描述</v>
      </c>
      <c r="K303" s="52">
        <v>4</v>
      </c>
      <c r="L303" s="52">
        <v>0.3</v>
      </c>
      <c r="O303" s="1" t="s">
        <v>99</v>
      </c>
      <c r="P303" s="8" t="s">
        <v>428</v>
      </c>
      <c r="R303" s="8">
        <v>3</v>
      </c>
      <c r="S303" s="47">
        <v>1500</v>
      </c>
      <c r="T303" s="55" t="s">
        <v>64</v>
      </c>
      <c r="U303" s="56" t="s">
        <v>100</v>
      </c>
      <c r="AK303" s="8" t="s">
        <v>99</v>
      </c>
      <c r="AL303" s="60"/>
      <c r="AM303" s="60" t="s">
        <v>78</v>
      </c>
      <c r="AN303" s="61" t="s">
        <v>101</v>
      </c>
      <c r="AS303" t="s">
        <v>68</v>
      </c>
      <c r="AT303" s="1" t="str">
        <f t="shared" si="29"/>
        <v>&lt;color=#ffffff&gt;冷却时间&lt;/color&gt;</v>
      </c>
      <c r="AU303" t="str">
        <f t="shared" si="30"/>
        <v>&lt;color=#5DFE61&gt;-30%&lt;/color&gt;</v>
      </c>
      <c r="AV303" s="1" t="str">
        <f t="shared" si="31"/>
        <v/>
      </c>
      <c r="AW303" t="str">
        <f t="shared" si="32"/>
        <v/>
      </c>
      <c r="AX303" s="1" t="str">
        <f t="shared" si="33"/>
        <v/>
      </c>
      <c r="AY303" t="s">
        <v>69</v>
      </c>
      <c r="AZ303" t="str">
        <f t="shared" si="34"/>
        <v>&lt;b&gt;&lt;size=20&gt;&lt;outline color=#3D3D3D width=2&gt;&lt;color=#ffffff&gt;冷却时间&lt;/color&gt;&lt;color=#5DFE61&gt;-30%&lt;/color&gt;&lt;/outline&gt;&lt;/size&gt;&lt;/b&gt;</v>
      </c>
    </row>
    <row r="304" spans="1:52">
      <c r="A304" s="8">
        <f t="shared" si="35"/>
        <v>1831</v>
      </c>
      <c r="B304" s="8" t="s">
        <v>427</v>
      </c>
      <c r="C304" s="8" t="s">
        <v>427</v>
      </c>
      <c r="D304" s="1"/>
      <c r="E304" s="1">
        <v>18</v>
      </c>
      <c r="F304" s="1">
        <v>2</v>
      </c>
      <c r="G304" s="1">
        <v>1</v>
      </c>
      <c r="H304" s="1">
        <v>2</v>
      </c>
      <c r="I304" s="8" t="s">
        <v>177</v>
      </c>
      <c r="J304" s="8" t="str">
        <f t="shared" si="28"/>
        <v>离散导弹id1831技能描述</v>
      </c>
      <c r="K304" s="52">
        <v>13</v>
      </c>
      <c r="L304" s="52">
        <v>1</v>
      </c>
      <c r="O304" s="1" t="s">
        <v>177</v>
      </c>
      <c r="P304" s="8" t="s">
        <v>428</v>
      </c>
      <c r="R304" s="8">
        <v>3</v>
      </c>
      <c r="S304" s="47">
        <v>4500</v>
      </c>
      <c r="T304" s="55"/>
      <c r="U304" s="56"/>
      <c r="AE304" s="49" t="s">
        <v>175</v>
      </c>
      <c r="AK304" s="8" t="s">
        <v>177</v>
      </c>
      <c r="AL304" s="60"/>
      <c r="AM304" s="60" t="s">
        <v>218</v>
      </c>
      <c r="AN304" s="61" t="s">
        <v>177</v>
      </c>
      <c r="AO304" s="50" t="s">
        <v>112</v>
      </c>
      <c r="AS304" t="s">
        <v>68</v>
      </c>
      <c r="AT304" s="1" t="str">
        <f t="shared" si="29"/>
        <v>&lt;color=#ffffff&gt;击中目标后，添加&lt;/color&gt;</v>
      </c>
      <c r="AU304" t="str">
        <f t="shared" si="30"/>
        <v>&lt;color=#5DFE61&gt;点燃&lt;/color&gt;</v>
      </c>
      <c r="AV304" s="1" t="str">
        <f t="shared" si="31"/>
        <v>&lt;color=#ffffff&gt;效果，持续造成伤害&lt;/color&gt;</v>
      </c>
      <c r="AW304" t="str">
        <f t="shared" si="32"/>
        <v/>
      </c>
      <c r="AX304" s="1" t="str">
        <f t="shared" si="33"/>
        <v/>
      </c>
      <c r="AY304" t="s">
        <v>69</v>
      </c>
      <c r="AZ304" t="str">
        <f t="shared" si="34"/>
        <v>&lt;b&gt;&lt;size=20&gt;&lt;outline color=#3D3D3D width=2&gt;&lt;color=#ffffff&gt;击中目标后，添加&lt;/color&gt;&lt;color=#5DFE61&gt;点燃&lt;/color&gt;&lt;color=#ffffff&gt;效果，持续造成伤害&lt;/color&gt;&lt;/outline&gt;&lt;/size&gt;&lt;/b&gt;</v>
      </c>
    </row>
    <row r="305" spans="1:52">
      <c r="A305" s="8">
        <f t="shared" si="35"/>
        <v>1832</v>
      </c>
      <c r="B305" s="8" t="s">
        <v>427</v>
      </c>
      <c r="C305" s="8" t="s">
        <v>427</v>
      </c>
      <c r="D305" s="1"/>
      <c r="E305" s="1">
        <v>18</v>
      </c>
      <c r="F305" s="1">
        <v>2</v>
      </c>
      <c r="G305" s="1">
        <v>1</v>
      </c>
      <c r="H305" s="1">
        <v>2</v>
      </c>
      <c r="I305" s="8" t="s">
        <v>201</v>
      </c>
      <c r="J305" s="8" t="str">
        <f t="shared" si="28"/>
        <v>离散导弹id1832技能描述</v>
      </c>
      <c r="K305" s="52">
        <v>6</v>
      </c>
      <c r="L305" s="52">
        <v>1</v>
      </c>
      <c r="O305" s="1" t="s">
        <v>201</v>
      </c>
      <c r="P305" s="8" t="s">
        <v>428</v>
      </c>
      <c r="R305" s="8">
        <v>3</v>
      </c>
      <c r="S305" s="47">
        <v>4500</v>
      </c>
      <c r="T305" s="55"/>
      <c r="U305" s="56"/>
      <c r="Z305" s="49" t="s">
        <v>200</v>
      </c>
      <c r="AK305" s="8" t="s">
        <v>201</v>
      </c>
      <c r="AL305" s="60"/>
      <c r="AM305" s="60" t="s">
        <v>201</v>
      </c>
      <c r="AN305" s="61" t="s">
        <v>106</v>
      </c>
      <c r="AS305" t="s">
        <v>68</v>
      </c>
      <c r="AT305" s="1" t="str">
        <f t="shared" si="29"/>
        <v>&lt;color=#ffffff&gt;数量&lt;/color&gt;</v>
      </c>
      <c r="AU305" t="str">
        <f t="shared" si="30"/>
        <v>&lt;color=#5DFE61&gt;+1&lt;/color&gt;</v>
      </c>
      <c r="AV305" s="1" t="str">
        <f t="shared" si="31"/>
        <v/>
      </c>
      <c r="AW305" t="str">
        <f t="shared" si="32"/>
        <v/>
      </c>
      <c r="AX305" s="1" t="str">
        <f t="shared" si="33"/>
        <v/>
      </c>
      <c r="AY305" t="s">
        <v>69</v>
      </c>
      <c r="AZ305" t="str">
        <f t="shared" si="34"/>
        <v>&lt;b&gt;&lt;size=20&gt;&lt;outline color=#3D3D3D width=2&gt;&lt;color=#ffffff&gt;数量&lt;/color&gt;&lt;color=#5DFE61&gt;+1&lt;/color&gt;&lt;/outline&gt;&lt;/size&gt;&lt;/b&gt;</v>
      </c>
    </row>
    <row r="306" spans="1:52">
      <c r="A306" s="8">
        <f t="shared" si="35"/>
        <v>1841</v>
      </c>
      <c r="B306" s="8" t="s">
        <v>427</v>
      </c>
      <c r="C306" s="8" t="s">
        <v>427</v>
      </c>
      <c r="D306" s="1"/>
      <c r="E306" s="1">
        <v>18</v>
      </c>
      <c r="F306" s="1">
        <v>2</v>
      </c>
      <c r="G306" s="1">
        <v>1</v>
      </c>
      <c r="H306" s="1">
        <v>3</v>
      </c>
      <c r="I306" s="8" t="s">
        <v>429</v>
      </c>
      <c r="J306" s="8" t="str">
        <f t="shared" si="28"/>
        <v>离散导弹id1841技能描述</v>
      </c>
      <c r="K306" s="52">
        <v>4</v>
      </c>
      <c r="L306" s="52">
        <v>0.5</v>
      </c>
      <c r="M306" s="8">
        <v>1</v>
      </c>
      <c r="N306" s="8">
        <v>0.5</v>
      </c>
      <c r="O306" s="1" t="s">
        <v>430</v>
      </c>
      <c r="P306" s="8" t="s">
        <v>428</v>
      </c>
      <c r="R306" s="8">
        <v>3</v>
      </c>
      <c r="S306" s="47">
        <v>1500</v>
      </c>
      <c r="T306" s="55" t="s">
        <v>64</v>
      </c>
      <c r="U306" s="56" t="s">
        <v>96</v>
      </c>
      <c r="V306" s="48" t="s">
        <v>64</v>
      </c>
      <c r="W306" s="49" t="s">
        <v>431</v>
      </c>
      <c r="AK306" s="8" t="s">
        <v>430</v>
      </c>
      <c r="AL306" s="60"/>
      <c r="AM306" s="60" t="s">
        <v>73</v>
      </c>
      <c r="AN306" s="61" t="s">
        <v>82</v>
      </c>
      <c r="AO306" s="50" t="s">
        <v>432</v>
      </c>
      <c r="AP306" s="49" t="s">
        <v>82</v>
      </c>
      <c r="AS306" t="s">
        <v>68</v>
      </c>
      <c r="AT306" s="1" t="str">
        <f t="shared" si="29"/>
        <v>&lt;color=#ffffff&gt;暴击率&lt;/color&gt;</v>
      </c>
      <c r="AU306" t="str">
        <f t="shared" si="30"/>
        <v>&lt;color=#5DFE61&gt;+50%&lt;/color&gt;</v>
      </c>
      <c r="AV306" s="1" t="str">
        <f t="shared" si="31"/>
        <v>&lt;color=#ffffff&gt;，发射速度&lt;/color&gt;</v>
      </c>
      <c r="AW306" t="str">
        <f t="shared" si="32"/>
        <v>&lt;color=#5DFE61&gt;+50%&lt;/color&gt;</v>
      </c>
      <c r="AX306" s="1" t="str">
        <f t="shared" si="33"/>
        <v/>
      </c>
      <c r="AY306" t="s">
        <v>69</v>
      </c>
      <c r="AZ306" t="str">
        <f t="shared" si="34"/>
        <v>&lt;b&gt;&lt;size=20&gt;&lt;outline color=#3D3D3D width=2&gt;&lt;color=#ffffff&gt;暴击率&lt;/color&gt;&lt;color=#5DFE61&gt;+50%&lt;/color&gt;&lt;color=#ffffff&gt;，发射速度&lt;/color&gt;&lt;color=#5DFE61&gt;+50%&lt;/color&gt;&lt;/outline&gt;&lt;/size&gt;&lt;/b&gt;</v>
      </c>
    </row>
    <row r="307" spans="1:52">
      <c r="A307" s="8">
        <f t="shared" si="35"/>
        <v>1842</v>
      </c>
      <c r="B307" s="8" t="s">
        <v>427</v>
      </c>
      <c r="C307" s="8" t="s">
        <v>427</v>
      </c>
      <c r="D307" s="1"/>
      <c r="E307" s="1">
        <v>18</v>
      </c>
      <c r="F307" s="1">
        <v>2</v>
      </c>
      <c r="G307" s="1">
        <v>1</v>
      </c>
      <c r="H307" s="1">
        <v>3</v>
      </c>
      <c r="I307" s="8" t="s">
        <v>433</v>
      </c>
      <c r="J307" s="8" t="str">
        <f t="shared" si="28"/>
        <v>离散导弹id1842技能描述</v>
      </c>
      <c r="K307" s="52">
        <v>6</v>
      </c>
      <c r="L307" s="52">
        <v>2</v>
      </c>
      <c r="O307" s="1" t="s">
        <v>113</v>
      </c>
      <c r="P307" s="8" t="s">
        <v>428</v>
      </c>
      <c r="R307" s="8">
        <v>3</v>
      </c>
      <c r="S307" s="47">
        <v>1500</v>
      </c>
      <c r="T307" s="55" t="s">
        <v>64</v>
      </c>
      <c r="U307" s="56" t="s">
        <v>114</v>
      </c>
      <c r="AK307" s="8" t="s">
        <v>113</v>
      </c>
      <c r="AL307" s="60"/>
      <c r="AM307" s="60" t="s">
        <v>66</v>
      </c>
      <c r="AN307" s="61" t="s">
        <v>115</v>
      </c>
      <c r="AS307" t="s">
        <v>68</v>
      </c>
      <c r="AT307" s="1" t="str">
        <f t="shared" si="29"/>
        <v>&lt;color=#ffffff&gt;伤害&lt;/color&gt;</v>
      </c>
      <c r="AU307" t="str">
        <f t="shared" si="30"/>
        <v>&lt;color=#5DFE61&gt;+200%&lt;/color&gt;</v>
      </c>
      <c r="AV307" s="1" t="str">
        <f t="shared" si="31"/>
        <v/>
      </c>
      <c r="AW307" t="str">
        <f t="shared" si="32"/>
        <v/>
      </c>
      <c r="AX307" s="1" t="str">
        <f t="shared" si="33"/>
        <v/>
      </c>
      <c r="AY307" t="s">
        <v>69</v>
      </c>
      <c r="AZ307" t="str">
        <f t="shared" si="34"/>
        <v>&lt;b&gt;&lt;size=20&gt;&lt;outline color=#3D3D3D width=2&gt;&lt;color=#ffffff&gt;伤害&lt;/color&gt;&lt;color=#5DFE61&gt;+200%&lt;/color&gt;&lt;/outline&gt;&lt;/size&gt;&lt;/b&gt;</v>
      </c>
    </row>
    <row r="308" ht="14.55" spans="1:52">
      <c r="A308" s="8">
        <f t="shared" si="35"/>
        <v>1851</v>
      </c>
      <c r="B308" s="8" t="s">
        <v>427</v>
      </c>
      <c r="C308" s="8" t="s">
        <v>427</v>
      </c>
      <c r="D308" s="1"/>
      <c r="E308" s="1">
        <v>18</v>
      </c>
      <c r="F308" s="1">
        <v>2</v>
      </c>
      <c r="G308" s="1">
        <v>1</v>
      </c>
      <c r="H308" s="1">
        <v>4</v>
      </c>
      <c r="I308" s="8" t="s">
        <v>119</v>
      </c>
      <c r="J308" s="8" t="str">
        <f t="shared" si="28"/>
        <v>离散导弹id1851技能描述</v>
      </c>
      <c r="K308" s="52">
        <v>9</v>
      </c>
      <c r="L308" s="52">
        <v>4</v>
      </c>
      <c r="O308" s="1" t="s">
        <v>434</v>
      </c>
      <c r="P308" s="8" t="s">
        <v>428</v>
      </c>
      <c r="R308" s="8">
        <v>3</v>
      </c>
      <c r="S308" s="47">
        <v>500</v>
      </c>
      <c r="T308" s="55" t="s">
        <v>64</v>
      </c>
      <c r="U308" s="56" t="s">
        <v>425</v>
      </c>
      <c r="AK308" s="8" t="s">
        <v>434</v>
      </c>
      <c r="AL308" s="60"/>
      <c r="AM308" s="76" t="s">
        <v>426</v>
      </c>
      <c r="AN308" s="77" t="s">
        <v>192</v>
      </c>
      <c r="AO308" s="46" t="s">
        <v>124</v>
      </c>
      <c r="AP308" s="75" t="s">
        <v>125</v>
      </c>
      <c r="AQ308" s="46" t="s">
        <v>66</v>
      </c>
      <c r="AS308" t="s">
        <v>68</v>
      </c>
      <c r="AT308" s="1" t="str">
        <f t="shared" si="29"/>
        <v>&lt;color=#ffffff&gt;击中目标后，&lt;/color&gt;</v>
      </c>
      <c r="AU308" t="str">
        <f t="shared" si="30"/>
        <v>&lt;color=#5DFE61&gt;50%&lt;/color&gt;</v>
      </c>
      <c r="AV308" s="1" t="str">
        <f t="shared" si="31"/>
        <v>&lt;color=#ffffff&gt;几率造成&lt;/color&gt;</v>
      </c>
      <c r="AW308" t="str">
        <f t="shared" si="32"/>
        <v>&lt;color=#5DFE61&gt;10倍&lt;/color&gt;</v>
      </c>
      <c r="AX308" s="1" t="str">
        <f t="shared" si="33"/>
        <v>&lt;color=#ffffff&gt;伤害&lt;/color&gt;</v>
      </c>
      <c r="AY308" t="s">
        <v>69</v>
      </c>
      <c r="AZ308" t="str">
        <f t="shared" si="34"/>
        <v>&lt;b&gt;&lt;size=20&gt;&lt;outline color=#3D3D3D width=2&gt;&lt;color=#ffffff&gt;击中目标后，&lt;/color&gt;&lt;color=#5DFE61&gt;50%&lt;/color&gt;&lt;color=#ffffff&gt;几率造成&lt;/color&gt;&lt;color=#5DFE61&gt;10倍&lt;/color&gt;&lt;color=#ffffff&gt;伤害&lt;/color&gt;&lt;/outline&gt;&lt;/size&gt;&lt;/b&gt;</v>
      </c>
    </row>
    <row r="309" s="46" customFormat="1" ht="14.55" spans="1:52">
      <c r="A309" s="40">
        <f t="shared" si="35"/>
        <v>1852</v>
      </c>
      <c r="B309" s="40" t="s">
        <v>427</v>
      </c>
      <c r="C309" s="40" t="s">
        <v>427</v>
      </c>
      <c r="D309" s="69"/>
      <c r="E309" s="69">
        <v>18</v>
      </c>
      <c r="F309" s="69">
        <v>2</v>
      </c>
      <c r="G309" s="69">
        <v>1</v>
      </c>
      <c r="H309" s="69">
        <v>4</v>
      </c>
      <c r="I309" s="40" t="s">
        <v>435</v>
      </c>
      <c r="J309" s="40" t="str">
        <f t="shared" si="28"/>
        <v>离散导弹id1852技能描述</v>
      </c>
      <c r="K309" s="70">
        <v>6</v>
      </c>
      <c r="L309" s="70">
        <v>1</v>
      </c>
      <c r="M309" s="40">
        <v>7</v>
      </c>
      <c r="N309" s="40">
        <v>1</v>
      </c>
      <c r="O309" s="69" t="s">
        <v>436</v>
      </c>
      <c r="P309" s="40" t="s">
        <v>428</v>
      </c>
      <c r="Q309" s="40"/>
      <c r="R309" s="40">
        <v>3</v>
      </c>
      <c r="S309" s="71">
        <v>500</v>
      </c>
      <c r="T309" s="72"/>
      <c r="U309" s="73"/>
      <c r="V309" s="74"/>
      <c r="W309" s="75"/>
      <c r="X309" s="75" t="s">
        <v>332</v>
      </c>
      <c r="Y309" s="75" t="s">
        <v>437</v>
      </c>
      <c r="Z309" s="75" t="s">
        <v>200</v>
      </c>
      <c r="AA309" s="75" t="s">
        <v>104</v>
      </c>
      <c r="AB309" s="75"/>
      <c r="AC309" s="75"/>
      <c r="AD309" s="75"/>
      <c r="AE309" s="75"/>
      <c r="AF309" s="75"/>
      <c r="AG309" s="75"/>
      <c r="AH309" s="75"/>
      <c r="AI309" s="75"/>
      <c r="AJ309" s="75"/>
      <c r="AK309" s="40" t="s">
        <v>436</v>
      </c>
      <c r="AL309" s="76"/>
      <c r="AM309" s="76" t="s">
        <v>201</v>
      </c>
      <c r="AN309" s="77" t="s">
        <v>106</v>
      </c>
      <c r="AO309" s="46" t="s">
        <v>438</v>
      </c>
      <c r="AP309" s="75" t="s">
        <v>106</v>
      </c>
      <c r="AQ309" s="46" t="s">
        <v>439</v>
      </c>
      <c r="AR309" s="46" t="s">
        <v>154</v>
      </c>
      <c r="AS309" s="7" t="s">
        <v>68</v>
      </c>
      <c r="AT309" s="69" t="str">
        <f t="shared" si="29"/>
        <v>&lt;color=#ffffff&gt;数量&lt;/color&gt;</v>
      </c>
      <c r="AU309" s="7" t="str">
        <f t="shared" si="30"/>
        <v>&lt;color=#5DFE61&gt;+1&lt;/color&gt;</v>
      </c>
      <c r="AV309" s="69" t="str">
        <f t="shared" si="31"/>
        <v>&lt;color=#ffffff&gt;，连发&lt;/color&gt;</v>
      </c>
      <c r="AW309" s="7" t="str">
        <f t="shared" si="32"/>
        <v>&lt;color=#5DFE61&gt;+1&lt;/color&gt;</v>
      </c>
      <c r="AX309" s="69" t="str">
        <f t="shared" si="33"/>
        <v>&lt;color=#ffffff&gt;，点燃单位，&lt;/color&gt;</v>
      </c>
      <c r="AY309" s="7" t="s">
        <v>69</v>
      </c>
      <c r="AZ309" s="7" t="str">
        <f t="shared" si="34"/>
        <v>&lt;b&gt;&lt;size=20&gt;&lt;outline color=#3D3D3D width=2&gt;&lt;color=#ffffff&gt;数量&lt;/color&gt;&lt;color=#5DFE61&gt;+1&lt;/color&gt;&lt;color=#ffffff&gt;，连发&lt;/color&gt;&lt;color=#5DFE61&gt;+1&lt;/color&gt;&lt;color=#ffffff&gt;，点燃单位，&lt;/color&gt;&lt;/outline&gt;&lt;/size&gt;&lt;/b&gt;</v>
      </c>
    </row>
    <row r="310" spans="1:52">
      <c r="A310" s="8">
        <f t="shared" si="35"/>
        <v>1901</v>
      </c>
      <c r="B310" s="8" t="s">
        <v>440</v>
      </c>
      <c r="C310" s="8" t="s">
        <v>440</v>
      </c>
      <c r="D310" s="1"/>
      <c r="E310" s="1">
        <v>19</v>
      </c>
      <c r="F310" s="1">
        <v>1</v>
      </c>
      <c r="G310" s="1">
        <v>99</v>
      </c>
      <c r="H310" s="1">
        <v>1</v>
      </c>
      <c r="I310" s="8" t="s">
        <v>134</v>
      </c>
      <c r="J310" s="8" t="str">
        <f t="shared" si="28"/>
        <v>雷神之锤id1901技能描述</v>
      </c>
      <c r="K310" s="52">
        <v>3</v>
      </c>
      <c r="L310" s="52">
        <v>0.25</v>
      </c>
      <c r="O310" s="1" t="s">
        <v>62</v>
      </c>
      <c r="P310" s="8" t="s">
        <v>441</v>
      </c>
      <c r="R310" s="8">
        <v>3</v>
      </c>
      <c r="S310" s="47">
        <v>13500</v>
      </c>
      <c r="T310" s="55" t="s">
        <v>64</v>
      </c>
      <c r="U310" s="56" t="s">
        <v>65</v>
      </c>
      <c r="AK310" s="8" t="s">
        <v>62</v>
      </c>
      <c r="AL310" s="60"/>
      <c r="AM310" s="60" t="s">
        <v>66</v>
      </c>
      <c r="AN310" s="61" t="s">
        <v>67</v>
      </c>
      <c r="AS310" t="s">
        <v>68</v>
      </c>
      <c r="AT310" s="1" t="str">
        <f t="shared" si="29"/>
        <v>&lt;color=#ffffff&gt;伤害&lt;/color&gt;</v>
      </c>
      <c r="AU310" t="str">
        <f t="shared" si="30"/>
        <v>&lt;color=#5DFE61&gt;+25%&lt;/color&gt;</v>
      </c>
      <c r="AV310" s="1" t="str">
        <f t="shared" si="31"/>
        <v/>
      </c>
      <c r="AW310" t="str">
        <f t="shared" si="32"/>
        <v/>
      </c>
      <c r="AX310" s="1" t="str">
        <f t="shared" si="33"/>
        <v/>
      </c>
      <c r="AY310" t="s">
        <v>69</v>
      </c>
      <c r="AZ310" t="str">
        <f t="shared" si="34"/>
        <v>&lt;b&gt;&lt;size=20&gt;&lt;outline color=#3D3D3D width=2&gt;&lt;color=#ffffff&gt;伤害&lt;/color&gt;&lt;color=#5DFE61&gt;+25%&lt;/color&gt;&lt;/outline&gt;&lt;/size&gt;&lt;/b&gt;</v>
      </c>
    </row>
    <row r="311" spans="1:52">
      <c r="A311" s="8">
        <f t="shared" si="35"/>
        <v>1902</v>
      </c>
      <c r="B311" s="8" t="s">
        <v>440</v>
      </c>
      <c r="C311" s="8" t="s">
        <v>440</v>
      </c>
      <c r="D311" s="1"/>
      <c r="E311" s="1">
        <v>19</v>
      </c>
      <c r="F311" s="1">
        <v>1</v>
      </c>
      <c r="G311" s="1">
        <v>99</v>
      </c>
      <c r="H311" s="1">
        <v>1</v>
      </c>
      <c r="I311" s="8" t="s">
        <v>73</v>
      </c>
      <c r="J311" s="8" t="str">
        <f t="shared" si="28"/>
        <v>雷神之锤id1902技能描述</v>
      </c>
      <c r="K311" s="52">
        <v>1</v>
      </c>
      <c r="L311" s="52">
        <v>0.15</v>
      </c>
      <c r="O311" s="1" t="s">
        <v>71</v>
      </c>
      <c r="P311" s="8" t="s">
        <v>441</v>
      </c>
      <c r="R311" s="8">
        <v>3</v>
      </c>
      <c r="S311" s="47">
        <v>13500</v>
      </c>
      <c r="T311" s="55" t="s">
        <v>64</v>
      </c>
      <c r="U311" s="56" t="s">
        <v>72</v>
      </c>
      <c r="AK311" s="8" t="s">
        <v>71</v>
      </c>
      <c r="AL311" s="60"/>
      <c r="AM311" s="60" t="s">
        <v>73</v>
      </c>
      <c r="AN311" s="61" t="s">
        <v>74</v>
      </c>
      <c r="AS311" t="s">
        <v>68</v>
      </c>
      <c r="AT311" s="1" t="str">
        <f t="shared" si="29"/>
        <v>&lt;color=#ffffff&gt;暴击率&lt;/color&gt;</v>
      </c>
      <c r="AU311" t="str">
        <f t="shared" si="30"/>
        <v>&lt;color=#5DFE61&gt;+15%&lt;/color&gt;</v>
      </c>
      <c r="AV311" s="1" t="str">
        <f t="shared" si="31"/>
        <v/>
      </c>
      <c r="AW311" t="str">
        <f t="shared" si="32"/>
        <v/>
      </c>
      <c r="AX311" s="1" t="str">
        <f t="shared" si="33"/>
        <v/>
      </c>
      <c r="AY311" t="s">
        <v>69</v>
      </c>
      <c r="AZ311" t="str">
        <f t="shared" si="34"/>
        <v>&lt;b&gt;&lt;size=20&gt;&lt;outline color=#3D3D3D width=2&gt;&lt;color=#ffffff&gt;暴击率&lt;/color&gt;&lt;color=#5DFE61&gt;+15%&lt;/color&gt;&lt;/outline&gt;&lt;/size&gt;&lt;/b&gt;</v>
      </c>
    </row>
    <row r="312" spans="1:52">
      <c r="A312" s="8">
        <f t="shared" si="35"/>
        <v>1903</v>
      </c>
      <c r="B312" s="8" t="s">
        <v>440</v>
      </c>
      <c r="C312" s="8" t="s">
        <v>440</v>
      </c>
      <c r="D312" s="1"/>
      <c r="E312" s="1">
        <v>19</v>
      </c>
      <c r="F312" s="1">
        <v>1</v>
      </c>
      <c r="G312" s="1">
        <v>99</v>
      </c>
      <c r="H312" s="1">
        <v>1</v>
      </c>
      <c r="I312" s="8" t="s">
        <v>136</v>
      </c>
      <c r="J312" s="8" t="str">
        <f t="shared" si="28"/>
        <v>雷神之锤id1903技能描述</v>
      </c>
      <c r="K312" s="52">
        <v>4</v>
      </c>
      <c r="L312" s="52">
        <v>0.1</v>
      </c>
      <c r="O312" s="1" t="s">
        <v>76</v>
      </c>
      <c r="P312" s="8" t="s">
        <v>441</v>
      </c>
      <c r="R312" s="8">
        <v>3</v>
      </c>
      <c r="S312" s="47">
        <v>13500</v>
      </c>
      <c r="T312" s="55" t="s">
        <v>64</v>
      </c>
      <c r="U312" s="56" t="s">
        <v>77</v>
      </c>
      <c r="AK312" s="8" t="s">
        <v>76</v>
      </c>
      <c r="AL312" s="60"/>
      <c r="AM312" s="60" t="s">
        <v>78</v>
      </c>
      <c r="AN312" s="61" t="s">
        <v>79</v>
      </c>
      <c r="AS312" t="s">
        <v>68</v>
      </c>
      <c r="AT312" s="1" t="str">
        <f t="shared" si="29"/>
        <v>&lt;color=#ffffff&gt;冷却时间&lt;/color&gt;</v>
      </c>
      <c r="AU312" t="str">
        <f t="shared" si="30"/>
        <v>&lt;color=#5DFE61&gt;-10%&lt;/color&gt;</v>
      </c>
      <c r="AV312" s="1" t="str">
        <f t="shared" si="31"/>
        <v/>
      </c>
      <c r="AW312" t="str">
        <f t="shared" si="32"/>
        <v/>
      </c>
      <c r="AX312" s="1" t="str">
        <f t="shared" si="33"/>
        <v/>
      </c>
      <c r="AY312" t="s">
        <v>69</v>
      </c>
      <c r="AZ312" t="str">
        <f t="shared" si="34"/>
        <v>&lt;b&gt;&lt;size=20&gt;&lt;outline color=#3D3D3D width=2&gt;&lt;color=#ffffff&gt;冷却时间&lt;/color&gt;&lt;color=#5DFE61&gt;-10%&lt;/color&gt;&lt;/outline&gt;&lt;/size&gt;&lt;/b&gt;</v>
      </c>
    </row>
    <row r="313" spans="1:52">
      <c r="A313" s="8">
        <f t="shared" si="35"/>
        <v>1911</v>
      </c>
      <c r="B313" s="8" t="s">
        <v>440</v>
      </c>
      <c r="C313" s="8" t="s">
        <v>440</v>
      </c>
      <c r="D313" s="1"/>
      <c r="E313" s="1">
        <v>19</v>
      </c>
      <c r="F313" s="1">
        <v>1</v>
      </c>
      <c r="G313" s="1">
        <v>99</v>
      </c>
      <c r="H313" s="1">
        <v>2</v>
      </c>
      <c r="I313" s="8" t="s">
        <v>134</v>
      </c>
      <c r="J313" s="8" t="str">
        <f t="shared" si="28"/>
        <v>雷神之锤id1911技能描述</v>
      </c>
      <c r="K313" s="52">
        <v>3</v>
      </c>
      <c r="L313" s="52">
        <v>0.5</v>
      </c>
      <c r="O313" s="1" t="s">
        <v>80</v>
      </c>
      <c r="P313" s="8" t="s">
        <v>441</v>
      </c>
      <c r="R313" s="8">
        <v>3</v>
      </c>
      <c r="S313" s="47">
        <v>4500</v>
      </c>
      <c r="T313" s="55" t="s">
        <v>64</v>
      </c>
      <c r="U313" s="56" t="s">
        <v>81</v>
      </c>
      <c r="AK313" s="8" t="s">
        <v>80</v>
      </c>
      <c r="AL313" s="60"/>
      <c r="AM313" s="60" t="s">
        <v>66</v>
      </c>
      <c r="AN313" s="61" t="s">
        <v>82</v>
      </c>
      <c r="AS313" t="s">
        <v>68</v>
      </c>
      <c r="AT313" s="1" t="str">
        <f t="shared" si="29"/>
        <v>&lt;color=#ffffff&gt;伤害&lt;/color&gt;</v>
      </c>
      <c r="AU313" t="str">
        <f t="shared" si="30"/>
        <v>&lt;color=#5DFE61&gt;+50%&lt;/color&gt;</v>
      </c>
      <c r="AV313" s="1" t="str">
        <f t="shared" si="31"/>
        <v/>
      </c>
      <c r="AW313" t="str">
        <f t="shared" si="32"/>
        <v/>
      </c>
      <c r="AX313" s="1" t="str">
        <f t="shared" si="33"/>
        <v/>
      </c>
      <c r="AY313" t="s">
        <v>69</v>
      </c>
      <c r="AZ313" t="str">
        <f t="shared" si="34"/>
        <v>&lt;b&gt;&lt;size=20&gt;&lt;outline color=#3D3D3D width=2&gt;&lt;color=#ffffff&gt;伤害&lt;/color&gt;&lt;color=#5DFE61&gt;+50%&lt;/color&gt;&lt;/outline&gt;&lt;/size&gt;&lt;/b&gt;</v>
      </c>
    </row>
    <row r="314" spans="1:52">
      <c r="A314" s="8">
        <f t="shared" si="35"/>
        <v>1912</v>
      </c>
      <c r="B314" s="8" t="s">
        <v>440</v>
      </c>
      <c r="C314" s="8" t="s">
        <v>440</v>
      </c>
      <c r="D314" s="1"/>
      <c r="E314" s="1">
        <v>19</v>
      </c>
      <c r="F314" s="1">
        <v>1</v>
      </c>
      <c r="G314" s="1">
        <v>99</v>
      </c>
      <c r="H314" s="1">
        <v>2</v>
      </c>
      <c r="I314" s="8" t="s">
        <v>73</v>
      </c>
      <c r="J314" s="8" t="str">
        <f t="shared" si="28"/>
        <v>雷神之锤id1912技能描述</v>
      </c>
      <c r="K314" s="52">
        <v>1</v>
      </c>
      <c r="L314" s="52">
        <v>0.25</v>
      </c>
      <c r="O314" s="1" t="s">
        <v>83</v>
      </c>
      <c r="P314" s="8" t="s">
        <v>441</v>
      </c>
      <c r="R314" s="8">
        <v>3</v>
      </c>
      <c r="S314" s="47">
        <v>4500</v>
      </c>
      <c r="T314" s="55" t="s">
        <v>64</v>
      </c>
      <c r="U314" s="56" t="s">
        <v>84</v>
      </c>
      <c r="AK314" s="8" t="s">
        <v>83</v>
      </c>
      <c r="AL314" s="60"/>
      <c r="AM314" s="60" t="s">
        <v>73</v>
      </c>
      <c r="AN314" s="61" t="s">
        <v>67</v>
      </c>
      <c r="AS314" t="s">
        <v>68</v>
      </c>
      <c r="AT314" s="1" t="str">
        <f t="shared" si="29"/>
        <v>&lt;color=#ffffff&gt;暴击率&lt;/color&gt;</v>
      </c>
      <c r="AU314" t="str">
        <f t="shared" si="30"/>
        <v>&lt;color=#5DFE61&gt;+25%&lt;/color&gt;</v>
      </c>
      <c r="AV314" s="1" t="str">
        <f t="shared" si="31"/>
        <v/>
      </c>
      <c r="AW314" t="str">
        <f t="shared" si="32"/>
        <v/>
      </c>
      <c r="AX314" s="1" t="str">
        <f t="shared" si="33"/>
        <v/>
      </c>
      <c r="AY314" t="s">
        <v>69</v>
      </c>
      <c r="AZ314" t="str">
        <f t="shared" si="34"/>
        <v>&lt;b&gt;&lt;size=20&gt;&lt;outline color=#3D3D3D width=2&gt;&lt;color=#ffffff&gt;暴击率&lt;/color&gt;&lt;color=#5DFE61&gt;+25%&lt;/color&gt;&lt;/outline&gt;&lt;/size&gt;&lt;/b&gt;</v>
      </c>
    </row>
    <row r="315" spans="1:52">
      <c r="A315" s="8">
        <f t="shared" si="35"/>
        <v>1913</v>
      </c>
      <c r="B315" s="8" t="s">
        <v>440</v>
      </c>
      <c r="C315" s="8" t="s">
        <v>440</v>
      </c>
      <c r="D315" s="1"/>
      <c r="E315" s="1">
        <v>19</v>
      </c>
      <c r="F315" s="1">
        <v>1</v>
      </c>
      <c r="G315" s="1">
        <v>99</v>
      </c>
      <c r="H315" s="1">
        <v>2</v>
      </c>
      <c r="I315" s="8" t="s">
        <v>137</v>
      </c>
      <c r="J315" s="8" t="str">
        <f t="shared" si="28"/>
        <v>雷神之锤id1913技能描述</v>
      </c>
      <c r="K315" s="52">
        <v>2</v>
      </c>
      <c r="L315" s="52">
        <v>0.5</v>
      </c>
      <c r="O315" s="1" t="s">
        <v>86</v>
      </c>
      <c r="P315" s="8" t="s">
        <v>441</v>
      </c>
      <c r="R315" s="8">
        <v>3</v>
      </c>
      <c r="S315" s="47">
        <v>4500</v>
      </c>
      <c r="T315" s="55" t="s">
        <v>64</v>
      </c>
      <c r="U315" s="56" t="s">
        <v>87</v>
      </c>
      <c r="AK315" s="8" t="s">
        <v>86</v>
      </c>
      <c r="AL315" s="60"/>
      <c r="AM315" s="60" t="s">
        <v>88</v>
      </c>
      <c r="AN315" s="61" t="s">
        <v>82</v>
      </c>
      <c r="AS315" t="s">
        <v>68</v>
      </c>
      <c r="AT315" s="1" t="str">
        <f t="shared" si="29"/>
        <v>&lt;color=#ffffff&gt;暴击伤害&lt;/color&gt;</v>
      </c>
      <c r="AU315" t="str">
        <f t="shared" si="30"/>
        <v>&lt;color=#5DFE61&gt;+50%&lt;/color&gt;</v>
      </c>
      <c r="AV315" s="1" t="str">
        <f t="shared" si="31"/>
        <v/>
      </c>
      <c r="AW315" t="str">
        <f t="shared" si="32"/>
        <v/>
      </c>
      <c r="AX315" s="1" t="str">
        <f t="shared" si="33"/>
        <v/>
      </c>
      <c r="AY315" t="s">
        <v>69</v>
      </c>
      <c r="AZ315" t="str">
        <f t="shared" si="34"/>
        <v>&lt;b&gt;&lt;size=20&gt;&lt;outline color=#3D3D3D width=2&gt;&lt;color=#ffffff&gt;暴击伤害&lt;/color&gt;&lt;color=#5DFE61&gt;+50%&lt;/color&gt;&lt;/outline&gt;&lt;/size&gt;&lt;/b&gt;</v>
      </c>
    </row>
    <row r="316" spans="1:52">
      <c r="A316" s="8">
        <f t="shared" si="35"/>
        <v>1914</v>
      </c>
      <c r="B316" s="8" t="s">
        <v>440</v>
      </c>
      <c r="C316" s="8" t="s">
        <v>440</v>
      </c>
      <c r="D316" s="1"/>
      <c r="E316" s="1">
        <v>19</v>
      </c>
      <c r="F316" s="1">
        <v>1</v>
      </c>
      <c r="G316" s="1">
        <v>99</v>
      </c>
      <c r="H316" s="1">
        <v>2</v>
      </c>
      <c r="I316" s="8" t="s">
        <v>136</v>
      </c>
      <c r="J316" s="8" t="str">
        <f t="shared" si="28"/>
        <v>雷神之锤id1914技能描述</v>
      </c>
      <c r="K316" s="52">
        <v>4</v>
      </c>
      <c r="L316" s="52">
        <v>0.2</v>
      </c>
      <c r="O316" s="1" t="s">
        <v>89</v>
      </c>
      <c r="P316" s="8" t="s">
        <v>441</v>
      </c>
      <c r="R316" s="8">
        <v>3</v>
      </c>
      <c r="S316" s="47">
        <v>4500</v>
      </c>
      <c r="T316" s="55" t="s">
        <v>64</v>
      </c>
      <c r="U316" s="56" t="s">
        <v>90</v>
      </c>
      <c r="AK316" s="8" t="s">
        <v>89</v>
      </c>
      <c r="AL316" s="60"/>
      <c r="AM316" s="60" t="s">
        <v>78</v>
      </c>
      <c r="AN316" s="61" t="s">
        <v>91</v>
      </c>
      <c r="AS316" t="s">
        <v>68</v>
      </c>
      <c r="AT316" s="1" t="str">
        <f t="shared" si="29"/>
        <v>&lt;color=#ffffff&gt;冷却时间&lt;/color&gt;</v>
      </c>
      <c r="AU316" t="str">
        <f t="shared" si="30"/>
        <v>&lt;color=#5DFE61&gt;-20%&lt;/color&gt;</v>
      </c>
      <c r="AV316" s="1" t="str">
        <f t="shared" si="31"/>
        <v/>
      </c>
      <c r="AW316" t="str">
        <f t="shared" si="32"/>
        <v/>
      </c>
      <c r="AX316" s="1" t="str">
        <f t="shared" si="33"/>
        <v/>
      </c>
      <c r="AY316" t="s">
        <v>69</v>
      </c>
      <c r="AZ316" t="str">
        <f t="shared" si="34"/>
        <v>&lt;b&gt;&lt;size=20&gt;&lt;outline color=#3D3D3D width=2&gt;&lt;color=#ffffff&gt;冷却时间&lt;/color&gt;&lt;color=#5DFE61&gt;-20%&lt;/color&gt;&lt;/outline&gt;&lt;/size&gt;&lt;/b&gt;</v>
      </c>
    </row>
    <row r="317" spans="1:52">
      <c r="A317" s="8">
        <f t="shared" si="35"/>
        <v>1921</v>
      </c>
      <c r="B317" s="8" t="s">
        <v>440</v>
      </c>
      <c r="C317" s="8" t="s">
        <v>440</v>
      </c>
      <c r="D317" s="1"/>
      <c r="E317" s="1">
        <v>19</v>
      </c>
      <c r="F317" s="1">
        <v>1</v>
      </c>
      <c r="G317" s="1">
        <v>99</v>
      </c>
      <c r="H317" s="1">
        <v>3</v>
      </c>
      <c r="I317" s="8" t="s">
        <v>134</v>
      </c>
      <c r="J317" s="8" t="str">
        <f t="shared" si="28"/>
        <v>雷神之锤id1921技能描述</v>
      </c>
      <c r="K317" s="52">
        <v>3</v>
      </c>
      <c r="L317" s="52">
        <v>1</v>
      </c>
      <c r="O317" s="1" t="s">
        <v>92</v>
      </c>
      <c r="P317" s="8" t="s">
        <v>441</v>
      </c>
      <c r="R317" s="8">
        <v>3</v>
      </c>
      <c r="S317" s="47">
        <v>1500</v>
      </c>
      <c r="T317" s="55" t="s">
        <v>64</v>
      </c>
      <c r="U317" s="56" t="s">
        <v>93</v>
      </c>
      <c r="AK317" s="8" t="s">
        <v>92</v>
      </c>
      <c r="AL317" s="60"/>
      <c r="AM317" s="60" t="s">
        <v>66</v>
      </c>
      <c r="AN317" s="61" t="s">
        <v>94</v>
      </c>
      <c r="AS317" t="s">
        <v>68</v>
      </c>
      <c r="AT317" s="1" t="str">
        <f t="shared" si="29"/>
        <v>&lt;color=#ffffff&gt;伤害&lt;/color&gt;</v>
      </c>
      <c r="AU317" t="str">
        <f t="shared" si="30"/>
        <v>&lt;color=#5DFE61&gt;+100%&lt;/color&gt;</v>
      </c>
      <c r="AV317" s="1" t="str">
        <f t="shared" si="31"/>
        <v/>
      </c>
      <c r="AW317" t="str">
        <f t="shared" si="32"/>
        <v/>
      </c>
      <c r="AX317" s="1" t="str">
        <f t="shared" si="33"/>
        <v/>
      </c>
      <c r="AY317" t="s">
        <v>69</v>
      </c>
      <c r="AZ317" t="str">
        <f t="shared" si="34"/>
        <v>&lt;b&gt;&lt;size=20&gt;&lt;outline color=#3D3D3D width=2&gt;&lt;color=#ffffff&gt;伤害&lt;/color&gt;&lt;color=#5DFE61&gt;+100%&lt;/color&gt;&lt;/outline&gt;&lt;/size&gt;&lt;/b&gt;</v>
      </c>
    </row>
    <row r="318" spans="1:52">
      <c r="A318" s="8">
        <f t="shared" si="35"/>
        <v>1922</v>
      </c>
      <c r="B318" s="8" t="s">
        <v>440</v>
      </c>
      <c r="C318" s="8" t="s">
        <v>440</v>
      </c>
      <c r="D318" s="1"/>
      <c r="E318" s="1">
        <v>19</v>
      </c>
      <c r="F318" s="1">
        <v>1</v>
      </c>
      <c r="G318" s="1">
        <v>99</v>
      </c>
      <c r="H318" s="1">
        <v>3</v>
      </c>
      <c r="I318" s="8" t="s">
        <v>73</v>
      </c>
      <c r="J318" s="8" t="str">
        <f t="shared" si="28"/>
        <v>雷神之锤id1922技能描述</v>
      </c>
      <c r="K318" s="52">
        <v>1</v>
      </c>
      <c r="L318" s="52">
        <v>0.5</v>
      </c>
      <c r="O318" s="1" t="s">
        <v>95</v>
      </c>
      <c r="P318" s="8" t="s">
        <v>441</v>
      </c>
      <c r="R318" s="8">
        <v>3</v>
      </c>
      <c r="S318" s="47">
        <v>1500</v>
      </c>
      <c r="T318" s="55" t="s">
        <v>64</v>
      </c>
      <c r="U318" s="56" t="s">
        <v>96</v>
      </c>
      <c r="AK318" s="8" t="s">
        <v>95</v>
      </c>
      <c r="AL318" s="60"/>
      <c r="AM318" s="60" t="s">
        <v>73</v>
      </c>
      <c r="AN318" s="61" t="s">
        <v>82</v>
      </c>
      <c r="AS318" t="s">
        <v>68</v>
      </c>
      <c r="AT318" s="1" t="str">
        <f t="shared" si="29"/>
        <v>&lt;color=#ffffff&gt;暴击率&lt;/color&gt;</v>
      </c>
      <c r="AU318" t="str">
        <f t="shared" si="30"/>
        <v>&lt;color=#5DFE61&gt;+50%&lt;/color&gt;</v>
      </c>
      <c r="AV318" s="1" t="str">
        <f t="shared" si="31"/>
        <v/>
      </c>
      <c r="AW318" t="str">
        <f t="shared" si="32"/>
        <v/>
      </c>
      <c r="AX318" s="1" t="str">
        <f t="shared" si="33"/>
        <v/>
      </c>
      <c r="AY318" t="s">
        <v>69</v>
      </c>
      <c r="AZ318" t="str">
        <f t="shared" si="34"/>
        <v>&lt;b&gt;&lt;size=20&gt;&lt;outline color=#3D3D3D width=2&gt;&lt;color=#ffffff&gt;暴击率&lt;/color&gt;&lt;color=#5DFE61&gt;+50%&lt;/color&gt;&lt;/outline&gt;&lt;/size&gt;&lt;/b&gt;</v>
      </c>
    </row>
    <row r="319" spans="1:52">
      <c r="A319" s="8">
        <f t="shared" si="35"/>
        <v>1923</v>
      </c>
      <c r="B319" s="8" t="s">
        <v>440</v>
      </c>
      <c r="C319" s="8" t="s">
        <v>440</v>
      </c>
      <c r="D319" s="1"/>
      <c r="E319" s="1">
        <v>19</v>
      </c>
      <c r="F319" s="1">
        <v>1</v>
      </c>
      <c r="G319" s="1">
        <v>99</v>
      </c>
      <c r="H319" s="1">
        <v>3</v>
      </c>
      <c r="I319" s="8" t="s">
        <v>137</v>
      </c>
      <c r="J319" s="8" t="str">
        <f t="shared" si="28"/>
        <v>雷神之锤id1923技能描述</v>
      </c>
      <c r="K319" s="52">
        <v>2</v>
      </c>
      <c r="L319" s="52">
        <v>1</v>
      </c>
      <c r="O319" s="1" t="s">
        <v>97</v>
      </c>
      <c r="P319" s="8" t="s">
        <v>441</v>
      </c>
      <c r="R319" s="8">
        <v>3</v>
      </c>
      <c r="S319" s="47">
        <v>1500</v>
      </c>
      <c r="T319" s="55" t="s">
        <v>64</v>
      </c>
      <c r="U319" s="56" t="s">
        <v>98</v>
      </c>
      <c r="AK319" s="8" t="s">
        <v>97</v>
      </c>
      <c r="AL319" s="60"/>
      <c r="AM319" s="60" t="s">
        <v>88</v>
      </c>
      <c r="AN319" s="61" t="s">
        <v>94</v>
      </c>
      <c r="AS319" t="s">
        <v>68</v>
      </c>
      <c r="AT319" s="1" t="str">
        <f t="shared" si="29"/>
        <v>&lt;color=#ffffff&gt;暴击伤害&lt;/color&gt;</v>
      </c>
      <c r="AU319" t="str">
        <f t="shared" si="30"/>
        <v>&lt;color=#5DFE61&gt;+100%&lt;/color&gt;</v>
      </c>
      <c r="AV319" s="1" t="str">
        <f t="shared" si="31"/>
        <v/>
      </c>
      <c r="AW319" t="str">
        <f t="shared" si="32"/>
        <v/>
      </c>
      <c r="AX319" s="1" t="str">
        <f t="shared" si="33"/>
        <v/>
      </c>
      <c r="AY319" t="s">
        <v>69</v>
      </c>
      <c r="AZ319" t="str">
        <f t="shared" si="34"/>
        <v>&lt;b&gt;&lt;size=20&gt;&lt;outline color=#3D3D3D width=2&gt;&lt;color=#ffffff&gt;暴击伤害&lt;/color&gt;&lt;color=#5DFE61&gt;+100%&lt;/color&gt;&lt;/outline&gt;&lt;/size&gt;&lt;/b&gt;</v>
      </c>
    </row>
    <row r="320" spans="1:52">
      <c r="A320" s="8">
        <f t="shared" si="35"/>
        <v>1924</v>
      </c>
      <c r="B320" s="8" t="s">
        <v>440</v>
      </c>
      <c r="C320" s="8" t="s">
        <v>440</v>
      </c>
      <c r="D320" s="1"/>
      <c r="E320" s="1">
        <v>19</v>
      </c>
      <c r="F320" s="1">
        <v>1</v>
      </c>
      <c r="G320" s="1">
        <v>99</v>
      </c>
      <c r="H320" s="1">
        <v>3</v>
      </c>
      <c r="I320" s="8" t="s">
        <v>136</v>
      </c>
      <c r="J320" s="8" t="str">
        <f t="shared" si="28"/>
        <v>雷神之锤id1924技能描述</v>
      </c>
      <c r="K320" s="52">
        <v>4</v>
      </c>
      <c r="L320" s="52">
        <v>0.3</v>
      </c>
      <c r="O320" s="1" t="s">
        <v>99</v>
      </c>
      <c r="P320" s="8" t="s">
        <v>441</v>
      </c>
      <c r="R320" s="8">
        <v>3</v>
      </c>
      <c r="S320" s="47">
        <v>1500</v>
      </c>
      <c r="T320" s="55" t="s">
        <v>64</v>
      </c>
      <c r="U320" s="56" t="s">
        <v>100</v>
      </c>
      <c r="AK320" s="8" t="s">
        <v>99</v>
      </c>
      <c r="AL320" s="60"/>
      <c r="AM320" s="60" t="s">
        <v>78</v>
      </c>
      <c r="AN320" s="61" t="s">
        <v>101</v>
      </c>
      <c r="AS320" t="s">
        <v>68</v>
      </c>
      <c r="AT320" s="1" t="str">
        <f t="shared" si="29"/>
        <v>&lt;color=#ffffff&gt;冷却时间&lt;/color&gt;</v>
      </c>
      <c r="AU320" t="str">
        <f t="shared" si="30"/>
        <v>&lt;color=#5DFE61&gt;-30%&lt;/color&gt;</v>
      </c>
      <c r="AV320" s="1" t="str">
        <f t="shared" si="31"/>
        <v/>
      </c>
      <c r="AW320" t="str">
        <f t="shared" si="32"/>
        <v/>
      </c>
      <c r="AX320" s="1" t="str">
        <f t="shared" si="33"/>
        <v/>
      </c>
      <c r="AY320" t="s">
        <v>69</v>
      </c>
      <c r="AZ320" t="str">
        <f t="shared" si="34"/>
        <v>&lt;b&gt;&lt;size=20&gt;&lt;outline color=#3D3D3D width=2&gt;&lt;color=#ffffff&gt;冷却时间&lt;/color&gt;&lt;color=#5DFE61&gt;-30%&lt;/color&gt;&lt;/outline&gt;&lt;/size&gt;&lt;/b&gt;</v>
      </c>
    </row>
    <row r="321" spans="1:52">
      <c r="A321" s="8">
        <f t="shared" si="35"/>
        <v>1931</v>
      </c>
      <c r="B321" s="8" t="s">
        <v>440</v>
      </c>
      <c r="C321" s="8" t="s">
        <v>440</v>
      </c>
      <c r="D321" s="1"/>
      <c r="E321" s="1">
        <v>19</v>
      </c>
      <c r="F321" s="1">
        <v>2</v>
      </c>
      <c r="G321" s="1">
        <v>1</v>
      </c>
      <c r="H321" s="1">
        <v>2</v>
      </c>
      <c r="I321" s="8" t="s">
        <v>201</v>
      </c>
      <c r="J321" s="8" t="str">
        <f t="shared" si="28"/>
        <v>雷神之锤id1931技能描述</v>
      </c>
      <c r="K321" s="52">
        <v>6</v>
      </c>
      <c r="L321" s="52">
        <v>1</v>
      </c>
      <c r="O321" s="1" t="s">
        <v>275</v>
      </c>
      <c r="P321" s="8" t="s">
        <v>441</v>
      </c>
      <c r="R321" s="8">
        <v>3</v>
      </c>
      <c r="S321" s="47">
        <v>4500</v>
      </c>
      <c r="T321" s="55"/>
      <c r="U321" s="56"/>
      <c r="Z321" s="49" t="s">
        <v>200</v>
      </c>
      <c r="AK321" s="8" t="s">
        <v>275</v>
      </c>
      <c r="AL321" s="60"/>
      <c r="AM321" s="60" t="s">
        <v>201</v>
      </c>
      <c r="AN321" s="61" t="s">
        <v>106</v>
      </c>
      <c r="AS321" t="s">
        <v>68</v>
      </c>
      <c r="AT321" s="1" t="str">
        <f t="shared" si="29"/>
        <v>&lt;color=#ffffff&gt;数量&lt;/color&gt;</v>
      </c>
      <c r="AU321" t="str">
        <f t="shared" si="30"/>
        <v>&lt;color=#5DFE61&gt;+1&lt;/color&gt;</v>
      </c>
      <c r="AV321" s="1" t="str">
        <f t="shared" si="31"/>
        <v/>
      </c>
      <c r="AW321" t="str">
        <f t="shared" si="32"/>
        <v/>
      </c>
      <c r="AX321" s="1" t="str">
        <f t="shared" si="33"/>
        <v/>
      </c>
      <c r="AY321" t="s">
        <v>69</v>
      </c>
      <c r="AZ321" t="str">
        <f t="shared" si="34"/>
        <v>&lt;b&gt;&lt;size=20&gt;&lt;outline color=#3D3D3D width=2&gt;&lt;color=#ffffff&gt;数量&lt;/color&gt;&lt;color=#5DFE61&gt;+1&lt;/color&gt;&lt;/outline&gt;&lt;/size&gt;&lt;/b&gt;</v>
      </c>
    </row>
    <row r="322" spans="1:52">
      <c r="A322" s="8">
        <f t="shared" si="35"/>
        <v>1932</v>
      </c>
      <c r="B322" s="8" t="s">
        <v>440</v>
      </c>
      <c r="C322" s="8" t="s">
        <v>440</v>
      </c>
      <c r="D322" s="1"/>
      <c r="E322" s="1">
        <v>19</v>
      </c>
      <c r="F322" s="1">
        <v>2</v>
      </c>
      <c r="G322" s="1">
        <v>1</v>
      </c>
      <c r="H322" s="1">
        <v>2</v>
      </c>
      <c r="I322" s="8" t="s">
        <v>145</v>
      </c>
      <c r="J322" s="8" t="str">
        <f t="shared" si="28"/>
        <v>雷神之锤id1932技能描述</v>
      </c>
      <c r="K322" s="52">
        <v>9</v>
      </c>
      <c r="L322" s="52">
        <v>0.25</v>
      </c>
      <c r="O322" s="1" t="s">
        <v>142</v>
      </c>
      <c r="P322" s="8" t="s">
        <v>441</v>
      </c>
      <c r="R322" s="8">
        <v>3</v>
      </c>
      <c r="S322" s="47">
        <v>4500</v>
      </c>
      <c r="T322" s="55"/>
      <c r="U322" s="56"/>
      <c r="AE322" s="49" t="s">
        <v>144</v>
      </c>
      <c r="AK322" s="8" t="s">
        <v>142</v>
      </c>
      <c r="AL322" s="60"/>
      <c r="AM322" s="60" t="s">
        <v>218</v>
      </c>
      <c r="AN322" s="61" t="s">
        <v>145</v>
      </c>
      <c r="AO322" s="50" t="s">
        <v>146</v>
      </c>
      <c r="AP322" s="49" t="s">
        <v>67</v>
      </c>
      <c r="AS322" t="s">
        <v>68</v>
      </c>
      <c r="AT322" s="1" t="str">
        <f t="shared" si="29"/>
        <v>&lt;color=#ffffff&gt;击中目标后，添加&lt;/color&gt;</v>
      </c>
      <c r="AU322" t="str">
        <f t="shared" si="30"/>
        <v>&lt;color=#5DFE61&gt;感电&lt;/color&gt;</v>
      </c>
      <c r="AV322" s="1" t="str">
        <f t="shared" si="31"/>
        <v>&lt;color=#ffffff&gt;效果，敌人受到伤害&lt;/color&gt;</v>
      </c>
      <c r="AW322" t="str">
        <f t="shared" si="32"/>
        <v>&lt;color=#5DFE61&gt;+25%&lt;/color&gt;</v>
      </c>
      <c r="AX322" s="1" t="str">
        <f t="shared" si="33"/>
        <v/>
      </c>
      <c r="AY322" t="s">
        <v>69</v>
      </c>
      <c r="AZ322" t="str">
        <f t="shared" si="34"/>
        <v>&lt;b&gt;&lt;size=20&gt;&lt;outline color=#3D3D3D width=2&gt;&lt;color=#ffffff&gt;击中目标后，添加&lt;/color&gt;&lt;color=#5DFE61&gt;感电&lt;/color&gt;&lt;color=#ffffff&gt;效果，敌人受到伤害&lt;/color&gt;&lt;color=#5DFE61&gt;+25%&lt;/color&gt;&lt;/outline&gt;&lt;/size&gt;&lt;/b&gt;</v>
      </c>
    </row>
    <row r="323" spans="1:52">
      <c r="A323" s="8">
        <f t="shared" si="35"/>
        <v>1941</v>
      </c>
      <c r="B323" s="8" t="s">
        <v>440</v>
      </c>
      <c r="C323" s="8" t="s">
        <v>440</v>
      </c>
      <c r="D323" s="1"/>
      <c r="E323" s="1">
        <v>19</v>
      </c>
      <c r="F323" s="1">
        <v>2</v>
      </c>
      <c r="G323" s="1">
        <v>1</v>
      </c>
      <c r="H323" s="1">
        <v>3</v>
      </c>
      <c r="I323" s="8" t="s">
        <v>278</v>
      </c>
      <c r="J323" s="8" t="str">
        <f t="shared" si="28"/>
        <v>雷神之锤id1941技能描述</v>
      </c>
      <c r="K323" s="52">
        <v>3</v>
      </c>
      <c r="L323" s="52">
        <v>2</v>
      </c>
      <c r="O323" s="1" t="s">
        <v>113</v>
      </c>
      <c r="P323" s="8" t="s">
        <v>441</v>
      </c>
      <c r="R323" s="8">
        <v>3</v>
      </c>
      <c r="S323" s="47">
        <v>1500</v>
      </c>
      <c r="T323" s="55" t="s">
        <v>64</v>
      </c>
      <c r="U323" s="56" t="s">
        <v>114</v>
      </c>
      <c r="AK323" s="8" t="s">
        <v>113</v>
      </c>
      <c r="AL323" s="60"/>
      <c r="AM323" s="60" t="s">
        <v>66</v>
      </c>
      <c r="AN323" s="61" t="s">
        <v>115</v>
      </c>
      <c r="AS323" t="s">
        <v>68</v>
      </c>
      <c r="AT323" s="1" t="str">
        <f t="shared" si="29"/>
        <v>&lt;color=#ffffff&gt;伤害&lt;/color&gt;</v>
      </c>
      <c r="AU323" t="str">
        <f t="shared" si="30"/>
        <v>&lt;color=#5DFE61&gt;+200%&lt;/color&gt;</v>
      </c>
      <c r="AV323" s="1" t="str">
        <f t="shared" si="31"/>
        <v/>
      </c>
      <c r="AW323" t="str">
        <f t="shared" si="32"/>
        <v/>
      </c>
      <c r="AX323" s="1" t="str">
        <f t="shared" si="33"/>
        <v/>
      </c>
      <c r="AY323" t="s">
        <v>69</v>
      </c>
      <c r="AZ323" t="str">
        <f t="shared" si="34"/>
        <v>&lt;b&gt;&lt;size=20&gt;&lt;outline color=#3D3D3D width=2&gt;&lt;color=#ffffff&gt;伤害&lt;/color&gt;&lt;color=#5DFE61&gt;+200%&lt;/color&gt;&lt;/outline&gt;&lt;/size&gt;&lt;/b&gt;</v>
      </c>
    </row>
    <row r="324" spans="1:52">
      <c r="A324" s="8">
        <f t="shared" si="35"/>
        <v>1942</v>
      </c>
      <c r="B324" s="8" t="s">
        <v>440</v>
      </c>
      <c r="C324" s="8" t="s">
        <v>440</v>
      </c>
      <c r="D324" s="1"/>
      <c r="E324" s="1">
        <v>19</v>
      </c>
      <c r="F324" s="1">
        <v>2</v>
      </c>
      <c r="G324" s="1">
        <v>1</v>
      </c>
      <c r="H324" s="1">
        <v>3</v>
      </c>
      <c r="I324" s="8" t="s">
        <v>201</v>
      </c>
      <c r="J324" s="8" t="str">
        <f t="shared" si="28"/>
        <v>雷神之锤id1942技能描述</v>
      </c>
      <c r="K324" s="52">
        <v>6</v>
      </c>
      <c r="L324" s="52">
        <v>1</v>
      </c>
      <c r="M324" s="8">
        <v>1</v>
      </c>
      <c r="N324" s="8">
        <v>0.5</v>
      </c>
      <c r="O324" s="1" t="s">
        <v>442</v>
      </c>
      <c r="P324" s="8" t="s">
        <v>441</v>
      </c>
      <c r="R324" s="8">
        <v>3</v>
      </c>
      <c r="S324" s="47">
        <v>1500</v>
      </c>
      <c r="T324" s="55" t="s">
        <v>64</v>
      </c>
      <c r="U324" s="56" t="s">
        <v>96</v>
      </c>
      <c r="Z324" s="49" t="s">
        <v>200</v>
      </c>
      <c r="AK324" s="8" t="s">
        <v>442</v>
      </c>
      <c r="AL324" s="60"/>
      <c r="AM324" s="60" t="s">
        <v>201</v>
      </c>
      <c r="AN324" s="61" t="s">
        <v>106</v>
      </c>
      <c r="AO324" s="50" t="s">
        <v>229</v>
      </c>
      <c r="AP324" s="49" t="s">
        <v>82</v>
      </c>
      <c r="AS324" t="s">
        <v>68</v>
      </c>
      <c r="AT324" s="1" t="str">
        <f t="shared" si="29"/>
        <v>&lt;color=#ffffff&gt;数量&lt;/color&gt;</v>
      </c>
      <c r="AU324" t="str">
        <f t="shared" si="30"/>
        <v>&lt;color=#5DFE61&gt;+1&lt;/color&gt;</v>
      </c>
      <c r="AV324" s="1" t="str">
        <f t="shared" si="31"/>
        <v>&lt;color=#ffffff&gt;，暴击率&lt;/color&gt;</v>
      </c>
      <c r="AW324" t="str">
        <f t="shared" si="32"/>
        <v>&lt;color=#5DFE61&gt;+50%&lt;/color&gt;</v>
      </c>
      <c r="AX324" s="1" t="str">
        <f t="shared" si="33"/>
        <v/>
      </c>
      <c r="AY324" t="s">
        <v>69</v>
      </c>
      <c r="AZ324" t="str">
        <f t="shared" si="34"/>
        <v>&lt;b&gt;&lt;size=20&gt;&lt;outline color=#3D3D3D width=2&gt;&lt;color=#ffffff&gt;数量&lt;/color&gt;&lt;color=#5DFE61&gt;+1&lt;/color&gt;&lt;color=#ffffff&gt;，暴击率&lt;/color&gt;&lt;color=#5DFE61&gt;+50%&lt;/color&gt;&lt;/outline&gt;&lt;/size&gt;&lt;/b&gt;</v>
      </c>
    </row>
    <row r="325" ht="14.55" spans="1:52">
      <c r="A325" s="8">
        <f t="shared" si="35"/>
        <v>1951</v>
      </c>
      <c r="B325" s="8" t="s">
        <v>440</v>
      </c>
      <c r="C325" s="8" t="s">
        <v>440</v>
      </c>
      <c r="D325" s="1"/>
      <c r="E325" s="1">
        <v>19</v>
      </c>
      <c r="F325" s="1">
        <v>2</v>
      </c>
      <c r="G325" s="1">
        <v>1</v>
      </c>
      <c r="H325" s="1">
        <v>4</v>
      </c>
      <c r="I325" s="8" t="s">
        <v>443</v>
      </c>
      <c r="J325" s="8" t="str">
        <f t="shared" ref="J325:J343" si="36">C325&amp;"id"&amp;A325&amp;"技能描述"</f>
        <v>雷神之锤id1951技能描述</v>
      </c>
      <c r="K325" s="52">
        <v>10</v>
      </c>
      <c r="L325" s="52">
        <v>5</v>
      </c>
      <c r="O325" s="1" t="s">
        <v>444</v>
      </c>
      <c r="P325" s="8" t="s">
        <v>441</v>
      </c>
      <c r="R325" s="8">
        <v>3</v>
      </c>
      <c r="S325" s="47">
        <v>500</v>
      </c>
      <c r="T325" s="55"/>
      <c r="U325" s="56"/>
      <c r="AD325" s="49" t="s">
        <v>445</v>
      </c>
      <c r="AK325" s="8" t="s">
        <v>444</v>
      </c>
      <c r="AL325" s="60"/>
      <c r="AM325" s="76" t="s">
        <v>426</v>
      </c>
      <c r="AN325" s="77" t="s">
        <v>446</v>
      </c>
      <c r="AO325" s="46" t="s">
        <v>447</v>
      </c>
      <c r="AP325" s="75" t="s">
        <v>141</v>
      </c>
      <c r="AQ325" s="46" t="s">
        <v>448</v>
      </c>
      <c r="AS325" t="s">
        <v>68</v>
      </c>
      <c r="AT325" s="1" t="str">
        <f t="shared" ref="AT325:AX325" si="37">IF(AM325="","","&lt;color=#ffffff&gt;"&amp;AM325&amp;"&lt;/color&gt;")</f>
        <v>&lt;color=#ffffff&gt;击中目标后，&lt;/color&gt;</v>
      </c>
      <c r="AU325" t="str">
        <f t="shared" ref="AU325:AU343" si="38">IF(AN325="","","&lt;color=#5DFE61&gt;"&amp;AN325&amp;"&lt;/color&gt;")</f>
        <v>&lt;color=#5DFE61&gt;分裂3个&lt;/color&gt;</v>
      </c>
      <c r="AV325" s="1" t="str">
        <f t="shared" si="37"/>
        <v>&lt;color=#ffffff&gt;雷球，可&lt;/color&gt;</v>
      </c>
      <c r="AW325" t="str">
        <f t="shared" ref="AW325:AW343" si="39">IF(AP325="","","&lt;color=#5DFE61&gt;"&amp;AP325&amp;"&lt;/color&gt;")</f>
        <v>&lt;color=#5DFE61&gt;穿透&lt;/color&gt;</v>
      </c>
      <c r="AX325" s="1" t="str">
        <f t="shared" si="37"/>
        <v>&lt;color=#ffffff&gt;敌人攻击&lt;/color&gt;</v>
      </c>
      <c r="AY325" t="s">
        <v>69</v>
      </c>
      <c r="AZ325" t="str">
        <f t="shared" ref="AZ325:AZ343" si="40">_xlfn.CONCAT(AS325:AY325)</f>
        <v>&lt;b&gt;&lt;size=20&gt;&lt;outline color=#3D3D3D width=2&gt;&lt;color=#ffffff&gt;击中目标后，&lt;/color&gt;&lt;color=#5DFE61&gt;分裂3个&lt;/color&gt;&lt;color=#ffffff&gt;雷球，可&lt;/color&gt;&lt;color=#5DFE61&gt;穿透&lt;/color&gt;&lt;color=#ffffff&gt;敌人攻击&lt;/color&gt;&lt;/outline&gt;&lt;/size&gt;&lt;/b&gt;</v>
      </c>
    </row>
    <row r="326" s="46" customFormat="1" ht="14.55" spans="1:52">
      <c r="A326" s="40">
        <f t="shared" si="35"/>
        <v>1952</v>
      </c>
      <c r="B326" s="40" t="s">
        <v>440</v>
      </c>
      <c r="C326" s="40" t="s">
        <v>440</v>
      </c>
      <c r="D326" s="69"/>
      <c r="E326" s="69">
        <v>19</v>
      </c>
      <c r="F326" s="69">
        <v>2</v>
      </c>
      <c r="G326" s="69">
        <v>1</v>
      </c>
      <c r="H326" s="69">
        <v>4</v>
      </c>
      <c r="I326" s="40" t="s">
        <v>149</v>
      </c>
      <c r="J326" s="40" t="str">
        <f t="shared" si="36"/>
        <v>雷神之锤id1952技能描述</v>
      </c>
      <c r="K326" s="70">
        <v>3</v>
      </c>
      <c r="L326" s="70">
        <v>2</v>
      </c>
      <c r="M326" s="40"/>
      <c r="N326" s="40"/>
      <c r="O326" s="69" t="s">
        <v>449</v>
      </c>
      <c r="P326" s="40" t="s">
        <v>441</v>
      </c>
      <c r="Q326" s="40"/>
      <c r="R326" s="40">
        <v>3</v>
      </c>
      <c r="S326" s="71">
        <v>500</v>
      </c>
      <c r="T326" s="72" t="s">
        <v>64</v>
      </c>
      <c r="U326" s="73" t="s">
        <v>207</v>
      </c>
      <c r="V326" s="74"/>
      <c r="W326" s="75"/>
      <c r="X326" s="75" t="s">
        <v>151</v>
      </c>
      <c r="Y326" s="75" t="s">
        <v>93</v>
      </c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  <c r="AJ326" s="75"/>
      <c r="AK326" s="40" t="s">
        <v>449</v>
      </c>
      <c r="AL326" s="76"/>
      <c r="AM326" s="76" t="s">
        <v>450</v>
      </c>
      <c r="AN326" s="77" t="s">
        <v>209</v>
      </c>
      <c r="AO326" s="46" t="s">
        <v>210</v>
      </c>
      <c r="AP326" s="75" t="s">
        <v>145</v>
      </c>
      <c r="AQ326" s="46" t="s">
        <v>451</v>
      </c>
      <c r="AR326" s="79">
        <v>1</v>
      </c>
      <c r="AS326" s="7" t="s">
        <v>68</v>
      </c>
      <c r="AT326" s="69" t="str">
        <f t="shared" ref="AT326:AX326" si="41">IF(AM326="","","&lt;color=#ffffff&gt;"&amp;AM326&amp;"&lt;/color&gt;")</f>
        <v>&lt;color=#ffffff&gt;造成&lt;/color&gt;</v>
      </c>
      <c r="AU326" s="7" t="str">
        <f t="shared" si="38"/>
        <v>&lt;color=#5DFE61&gt;3倍&lt;/color&gt;</v>
      </c>
      <c r="AV326" s="69" t="str">
        <f t="shared" si="41"/>
        <v>&lt;color=#ffffff&gt;伤害，对&lt;/color&gt;</v>
      </c>
      <c r="AW326" s="7" t="str">
        <f t="shared" si="39"/>
        <v>&lt;color=#5DFE61&gt;感电&lt;/color&gt;</v>
      </c>
      <c r="AX326" s="69" t="str">
        <f t="shared" si="41"/>
        <v>&lt;color=#ffffff&gt;单位额外增伤&lt;/color&gt;</v>
      </c>
      <c r="AY326" s="7" t="s">
        <v>69</v>
      </c>
      <c r="AZ326" s="7" t="str">
        <f t="shared" si="40"/>
        <v>&lt;b&gt;&lt;size=20&gt;&lt;outline color=#3D3D3D width=2&gt;&lt;color=#ffffff&gt;造成&lt;/color&gt;&lt;color=#5DFE61&gt;3倍&lt;/color&gt;&lt;color=#ffffff&gt;伤害，对&lt;/color&gt;&lt;color=#5DFE61&gt;感电&lt;/color&gt;&lt;color=#ffffff&gt;单位额外增伤&lt;/color&gt;&lt;/outline&gt;&lt;/size&gt;&lt;/b&gt;</v>
      </c>
    </row>
    <row r="327" spans="1:52">
      <c r="A327" s="8">
        <f t="shared" si="35"/>
        <v>2001</v>
      </c>
      <c r="B327" s="8" t="s">
        <v>452</v>
      </c>
      <c r="C327" s="8" t="s">
        <v>452</v>
      </c>
      <c r="D327" s="1"/>
      <c r="E327" s="1">
        <v>20</v>
      </c>
      <c r="F327" s="1">
        <v>1</v>
      </c>
      <c r="G327" s="1">
        <v>99</v>
      </c>
      <c r="H327" s="1">
        <v>1</v>
      </c>
      <c r="I327" s="8" t="s">
        <v>134</v>
      </c>
      <c r="J327" s="8" t="str">
        <f t="shared" si="36"/>
        <v>弧刃脉冲炮id2001技能描述</v>
      </c>
      <c r="K327" s="52">
        <v>3</v>
      </c>
      <c r="L327" s="52">
        <v>0.25</v>
      </c>
      <c r="O327" s="1" t="s">
        <v>62</v>
      </c>
      <c r="P327" s="8" t="s">
        <v>453</v>
      </c>
      <c r="R327" s="8">
        <v>3</v>
      </c>
      <c r="S327" s="47">
        <v>13500</v>
      </c>
      <c r="T327" s="55" t="s">
        <v>64</v>
      </c>
      <c r="U327" s="56" t="s">
        <v>65</v>
      </c>
      <c r="AK327" s="8" t="s">
        <v>62</v>
      </c>
      <c r="AL327" s="60"/>
      <c r="AM327" s="60" t="s">
        <v>66</v>
      </c>
      <c r="AN327" s="61" t="s">
        <v>67</v>
      </c>
      <c r="AS327" t="s">
        <v>68</v>
      </c>
      <c r="AT327" s="1" t="str">
        <f t="shared" ref="AT327:AX327" si="42">IF(AM327="","","&lt;color=#ffffff&gt;"&amp;AM327&amp;"&lt;/color&gt;")</f>
        <v>&lt;color=#ffffff&gt;伤害&lt;/color&gt;</v>
      </c>
      <c r="AU327" t="str">
        <f t="shared" si="38"/>
        <v>&lt;color=#5DFE61&gt;+25%&lt;/color&gt;</v>
      </c>
      <c r="AV327" s="1" t="str">
        <f t="shared" si="42"/>
        <v/>
      </c>
      <c r="AW327" t="str">
        <f t="shared" si="39"/>
        <v/>
      </c>
      <c r="AX327" s="1" t="str">
        <f t="shared" si="42"/>
        <v/>
      </c>
      <c r="AY327" t="s">
        <v>69</v>
      </c>
      <c r="AZ327" t="str">
        <f t="shared" si="40"/>
        <v>&lt;b&gt;&lt;size=20&gt;&lt;outline color=#3D3D3D width=2&gt;&lt;color=#ffffff&gt;伤害&lt;/color&gt;&lt;color=#5DFE61&gt;+25%&lt;/color&gt;&lt;/outline&gt;&lt;/size&gt;&lt;/b&gt;</v>
      </c>
    </row>
    <row r="328" spans="1:52">
      <c r="A328" s="8">
        <f t="shared" si="35"/>
        <v>2002</v>
      </c>
      <c r="B328" s="8" t="s">
        <v>452</v>
      </c>
      <c r="C328" s="8" t="s">
        <v>452</v>
      </c>
      <c r="D328" s="1"/>
      <c r="E328" s="1">
        <v>20</v>
      </c>
      <c r="F328" s="1">
        <v>1</v>
      </c>
      <c r="G328" s="1">
        <v>99</v>
      </c>
      <c r="H328" s="1">
        <v>1</v>
      </c>
      <c r="I328" s="8" t="s">
        <v>73</v>
      </c>
      <c r="J328" s="8" t="str">
        <f t="shared" si="36"/>
        <v>弧刃脉冲炮id2002技能描述</v>
      </c>
      <c r="K328" s="52">
        <v>1</v>
      </c>
      <c r="L328" s="52">
        <v>0.15</v>
      </c>
      <c r="O328" s="1" t="s">
        <v>71</v>
      </c>
      <c r="P328" s="8" t="s">
        <v>453</v>
      </c>
      <c r="R328" s="8">
        <v>3</v>
      </c>
      <c r="S328" s="47">
        <v>13500</v>
      </c>
      <c r="T328" s="55" t="s">
        <v>64</v>
      </c>
      <c r="U328" s="56" t="s">
        <v>72</v>
      </c>
      <c r="AK328" s="8" t="s">
        <v>71</v>
      </c>
      <c r="AL328" s="60"/>
      <c r="AM328" s="60" t="s">
        <v>73</v>
      </c>
      <c r="AN328" s="61" t="s">
        <v>74</v>
      </c>
      <c r="AS328" t="s">
        <v>68</v>
      </c>
      <c r="AT328" s="1" t="str">
        <f t="shared" ref="AT328:AX328" si="43">IF(AM328="","","&lt;color=#ffffff&gt;"&amp;AM328&amp;"&lt;/color&gt;")</f>
        <v>&lt;color=#ffffff&gt;暴击率&lt;/color&gt;</v>
      </c>
      <c r="AU328" t="str">
        <f t="shared" si="38"/>
        <v>&lt;color=#5DFE61&gt;+15%&lt;/color&gt;</v>
      </c>
      <c r="AV328" s="1" t="str">
        <f t="shared" si="43"/>
        <v/>
      </c>
      <c r="AW328" t="str">
        <f t="shared" si="39"/>
        <v/>
      </c>
      <c r="AX328" s="1" t="str">
        <f t="shared" si="43"/>
        <v/>
      </c>
      <c r="AY328" t="s">
        <v>69</v>
      </c>
      <c r="AZ328" t="str">
        <f t="shared" si="40"/>
        <v>&lt;b&gt;&lt;size=20&gt;&lt;outline color=#3D3D3D width=2&gt;&lt;color=#ffffff&gt;暴击率&lt;/color&gt;&lt;color=#5DFE61&gt;+15%&lt;/color&gt;&lt;/outline&gt;&lt;/size&gt;&lt;/b&gt;</v>
      </c>
    </row>
    <row r="329" spans="1:52">
      <c r="A329" s="8">
        <f t="shared" si="35"/>
        <v>2003</v>
      </c>
      <c r="B329" s="8" t="s">
        <v>452</v>
      </c>
      <c r="C329" s="8" t="s">
        <v>452</v>
      </c>
      <c r="D329" s="1"/>
      <c r="E329" s="1">
        <v>20</v>
      </c>
      <c r="F329" s="1">
        <v>1</v>
      </c>
      <c r="G329" s="1">
        <v>99</v>
      </c>
      <c r="H329" s="1">
        <v>1</v>
      </c>
      <c r="I329" s="8" t="s">
        <v>136</v>
      </c>
      <c r="J329" s="8" t="str">
        <f t="shared" si="36"/>
        <v>弧刃脉冲炮id2003技能描述</v>
      </c>
      <c r="K329" s="52">
        <v>4</v>
      </c>
      <c r="L329" s="52">
        <v>0.1</v>
      </c>
      <c r="O329" s="1" t="s">
        <v>76</v>
      </c>
      <c r="P329" s="8" t="s">
        <v>453</v>
      </c>
      <c r="R329" s="8">
        <v>3</v>
      </c>
      <c r="S329" s="47">
        <v>13500</v>
      </c>
      <c r="T329" s="55" t="s">
        <v>64</v>
      </c>
      <c r="U329" s="56" t="s">
        <v>77</v>
      </c>
      <c r="AK329" s="8" t="s">
        <v>76</v>
      </c>
      <c r="AL329" s="60"/>
      <c r="AM329" s="60" t="s">
        <v>78</v>
      </c>
      <c r="AN329" s="61" t="s">
        <v>79</v>
      </c>
      <c r="AS329" t="s">
        <v>68</v>
      </c>
      <c r="AT329" s="1" t="str">
        <f t="shared" ref="AT329:AX329" si="44">IF(AM329="","","&lt;color=#ffffff&gt;"&amp;AM329&amp;"&lt;/color&gt;")</f>
        <v>&lt;color=#ffffff&gt;冷却时间&lt;/color&gt;</v>
      </c>
      <c r="AU329" t="str">
        <f t="shared" si="38"/>
        <v>&lt;color=#5DFE61&gt;-10%&lt;/color&gt;</v>
      </c>
      <c r="AV329" s="1" t="str">
        <f t="shared" si="44"/>
        <v/>
      </c>
      <c r="AW329" t="str">
        <f t="shared" si="39"/>
        <v/>
      </c>
      <c r="AX329" s="1" t="str">
        <f t="shared" si="44"/>
        <v/>
      </c>
      <c r="AY329" t="s">
        <v>69</v>
      </c>
      <c r="AZ329" t="str">
        <f t="shared" si="40"/>
        <v>&lt;b&gt;&lt;size=20&gt;&lt;outline color=#3D3D3D width=2&gt;&lt;color=#ffffff&gt;冷却时间&lt;/color&gt;&lt;color=#5DFE61&gt;-10%&lt;/color&gt;&lt;/outline&gt;&lt;/size&gt;&lt;/b&gt;</v>
      </c>
    </row>
    <row r="330" spans="1:52">
      <c r="A330" s="8">
        <f t="shared" si="35"/>
        <v>2011</v>
      </c>
      <c r="B330" s="8" t="s">
        <v>452</v>
      </c>
      <c r="C330" s="8" t="s">
        <v>452</v>
      </c>
      <c r="D330" s="1"/>
      <c r="E330" s="1">
        <v>20</v>
      </c>
      <c r="F330" s="1">
        <v>1</v>
      </c>
      <c r="G330" s="1">
        <v>99</v>
      </c>
      <c r="H330" s="1">
        <v>2</v>
      </c>
      <c r="I330" s="8" t="s">
        <v>134</v>
      </c>
      <c r="J330" s="8" t="str">
        <f t="shared" si="36"/>
        <v>弧刃脉冲炮id2011技能描述</v>
      </c>
      <c r="K330" s="52">
        <v>3</v>
      </c>
      <c r="L330" s="52">
        <v>0.5</v>
      </c>
      <c r="O330" s="1" t="s">
        <v>80</v>
      </c>
      <c r="P330" s="8" t="s">
        <v>453</v>
      </c>
      <c r="R330" s="8">
        <v>3</v>
      </c>
      <c r="S330" s="47">
        <v>4500</v>
      </c>
      <c r="T330" s="55" t="s">
        <v>64</v>
      </c>
      <c r="U330" s="56" t="s">
        <v>81</v>
      </c>
      <c r="AK330" s="8" t="s">
        <v>80</v>
      </c>
      <c r="AL330" s="60"/>
      <c r="AM330" s="60" t="s">
        <v>66</v>
      </c>
      <c r="AN330" s="61" t="s">
        <v>82</v>
      </c>
      <c r="AS330" t="s">
        <v>68</v>
      </c>
      <c r="AT330" s="1" t="str">
        <f t="shared" ref="AT330:AX330" si="45">IF(AM330="","","&lt;color=#ffffff&gt;"&amp;AM330&amp;"&lt;/color&gt;")</f>
        <v>&lt;color=#ffffff&gt;伤害&lt;/color&gt;</v>
      </c>
      <c r="AU330" t="str">
        <f t="shared" si="38"/>
        <v>&lt;color=#5DFE61&gt;+50%&lt;/color&gt;</v>
      </c>
      <c r="AV330" s="1" t="str">
        <f t="shared" si="45"/>
        <v/>
      </c>
      <c r="AW330" t="str">
        <f t="shared" si="39"/>
        <v/>
      </c>
      <c r="AX330" s="1" t="str">
        <f t="shared" si="45"/>
        <v/>
      </c>
      <c r="AY330" t="s">
        <v>69</v>
      </c>
      <c r="AZ330" t="str">
        <f t="shared" si="40"/>
        <v>&lt;b&gt;&lt;size=20&gt;&lt;outline color=#3D3D3D width=2&gt;&lt;color=#ffffff&gt;伤害&lt;/color&gt;&lt;color=#5DFE61&gt;+50%&lt;/color&gt;&lt;/outline&gt;&lt;/size&gt;&lt;/b&gt;</v>
      </c>
    </row>
    <row r="331" spans="1:52">
      <c r="A331" s="8">
        <f t="shared" si="35"/>
        <v>2012</v>
      </c>
      <c r="B331" s="8" t="s">
        <v>452</v>
      </c>
      <c r="C331" s="8" t="s">
        <v>452</v>
      </c>
      <c r="D331" s="1"/>
      <c r="E331" s="1">
        <v>20</v>
      </c>
      <c r="F331" s="1">
        <v>1</v>
      </c>
      <c r="G331" s="1">
        <v>99</v>
      </c>
      <c r="H331" s="1">
        <v>2</v>
      </c>
      <c r="I331" s="8" t="s">
        <v>73</v>
      </c>
      <c r="J331" s="8" t="str">
        <f t="shared" si="36"/>
        <v>弧刃脉冲炮id2012技能描述</v>
      </c>
      <c r="K331" s="52">
        <v>1</v>
      </c>
      <c r="L331" s="52">
        <v>0.25</v>
      </c>
      <c r="O331" s="1" t="s">
        <v>83</v>
      </c>
      <c r="P331" s="8" t="s">
        <v>453</v>
      </c>
      <c r="R331" s="8">
        <v>3</v>
      </c>
      <c r="S331" s="47">
        <v>4500</v>
      </c>
      <c r="T331" s="55" t="s">
        <v>64</v>
      </c>
      <c r="U331" s="56" t="s">
        <v>84</v>
      </c>
      <c r="AK331" s="8" t="s">
        <v>83</v>
      </c>
      <c r="AL331" s="60"/>
      <c r="AM331" s="60" t="s">
        <v>73</v>
      </c>
      <c r="AN331" s="61" t="s">
        <v>67</v>
      </c>
      <c r="AS331" t="s">
        <v>68</v>
      </c>
      <c r="AT331" s="1" t="str">
        <f t="shared" ref="AT331:AX331" si="46">IF(AM331="","","&lt;color=#ffffff&gt;"&amp;AM331&amp;"&lt;/color&gt;")</f>
        <v>&lt;color=#ffffff&gt;暴击率&lt;/color&gt;</v>
      </c>
      <c r="AU331" t="str">
        <f t="shared" si="38"/>
        <v>&lt;color=#5DFE61&gt;+25%&lt;/color&gt;</v>
      </c>
      <c r="AV331" s="1" t="str">
        <f t="shared" si="46"/>
        <v/>
      </c>
      <c r="AW331" t="str">
        <f t="shared" si="39"/>
        <v/>
      </c>
      <c r="AX331" s="1" t="str">
        <f t="shared" si="46"/>
        <v/>
      </c>
      <c r="AY331" t="s">
        <v>69</v>
      </c>
      <c r="AZ331" t="str">
        <f t="shared" si="40"/>
        <v>&lt;b&gt;&lt;size=20&gt;&lt;outline color=#3D3D3D width=2&gt;&lt;color=#ffffff&gt;暴击率&lt;/color&gt;&lt;color=#5DFE61&gt;+25%&lt;/color&gt;&lt;/outline&gt;&lt;/size&gt;&lt;/b&gt;</v>
      </c>
    </row>
    <row r="332" spans="1:52">
      <c r="A332" s="8">
        <f t="shared" si="35"/>
        <v>2013</v>
      </c>
      <c r="B332" s="8" t="s">
        <v>452</v>
      </c>
      <c r="C332" s="8" t="s">
        <v>452</v>
      </c>
      <c r="D332" s="1"/>
      <c r="E332" s="1">
        <v>20</v>
      </c>
      <c r="F332" s="1">
        <v>1</v>
      </c>
      <c r="G332" s="1">
        <v>99</v>
      </c>
      <c r="H332" s="1">
        <v>2</v>
      </c>
      <c r="I332" s="8" t="s">
        <v>137</v>
      </c>
      <c r="J332" s="8" t="str">
        <f t="shared" si="36"/>
        <v>弧刃脉冲炮id2013技能描述</v>
      </c>
      <c r="K332" s="52">
        <v>2</v>
      </c>
      <c r="L332" s="52">
        <v>0.5</v>
      </c>
      <c r="O332" s="1" t="s">
        <v>86</v>
      </c>
      <c r="P332" s="8" t="s">
        <v>453</v>
      </c>
      <c r="R332" s="8">
        <v>3</v>
      </c>
      <c r="S332" s="47">
        <v>4500</v>
      </c>
      <c r="T332" s="55" t="s">
        <v>64</v>
      </c>
      <c r="U332" s="56" t="s">
        <v>87</v>
      </c>
      <c r="AK332" s="8" t="s">
        <v>86</v>
      </c>
      <c r="AL332" s="60"/>
      <c r="AM332" s="60" t="s">
        <v>88</v>
      </c>
      <c r="AN332" s="61" t="s">
        <v>82</v>
      </c>
      <c r="AS332" t="s">
        <v>68</v>
      </c>
      <c r="AT332" s="1" t="str">
        <f t="shared" ref="AT332:AX332" si="47">IF(AM332="","","&lt;color=#ffffff&gt;"&amp;AM332&amp;"&lt;/color&gt;")</f>
        <v>&lt;color=#ffffff&gt;暴击伤害&lt;/color&gt;</v>
      </c>
      <c r="AU332" t="str">
        <f t="shared" si="38"/>
        <v>&lt;color=#5DFE61&gt;+50%&lt;/color&gt;</v>
      </c>
      <c r="AV332" s="1" t="str">
        <f t="shared" si="47"/>
        <v/>
      </c>
      <c r="AW332" t="str">
        <f t="shared" si="39"/>
        <v/>
      </c>
      <c r="AX332" s="1" t="str">
        <f t="shared" si="47"/>
        <v/>
      </c>
      <c r="AY332" t="s">
        <v>69</v>
      </c>
      <c r="AZ332" t="str">
        <f t="shared" si="40"/>
        <v>&lt;b&gt;&lt;size=20&gt;&lt;outline color=#3D3D3D width=2&gt;&lt;color=#ffffff&gt;暴击伤害&lt;/color&gt;&lt;color=#5DFE61&gt;+50%&lt;/color&gt;&lt;/outline&gt;&lt;/size&gt;&lt;/b&gt;</v>
      </c>
    </row>
    <row r="333" spans="1:52">
      <c r="A333" s="8">
        <f t="shared" si="35"/>
        <v>2014</v>
      </c>
      <c r="B333" s="8" t="s">
        <v>452</v>
      </c>
      <c r="C333" s="8" t="s">
        <v>452</v>
      </c>
      <c r="D333" s="1"/>
      <c r="E333" s="1">
        <v>20</v>
      </c>
      <c r="F333" s="1">
        <v>1</v>
      </c>
      <c r="G333" s="1">
        <v>99</v>
      </c>
      <c r="H333" s="1">
        <v>2</v>
      </c>
      <c r="I333" s="8" t="s">
        <v>136</v>
      </c>
      <c r="J333" s="8" t="str">
        <f t="shared" si="36"/>
        <v>弧刃脉冲炮id2014技能描述</v>
      </c>
      <c r="K333" s="52">
        <v>4</v>
      </c>
      <c r="L333" s="52">
        <v>0.2</v>
      </c>
      <c r="O333" s="1" t="s">
        <v>89</v>
      </c>
      <c r="P333" s="8" t="s">
        <v>453</v>
      </c>
      <c r="R333" s="8">
        <v>3</v>
      </c>
      <c r="S333" s="47">
        <v>4500</v>
      </c>
      <c r="T333" s="55" t="s">
        <v>64</v>
      </c>
      <c r="U333" s="56" t="s">
        <v>90</v>
      </c>
      <c r="AK333" s="8" t="s">
        <v>89</v>
      </c>
      <c r="AL333" s="60"/>
      <c r="AM333" s="60" t="s">
        <v>78</v>
      </c>
      <c r="AN333" s="61" t="s">
        <v>91</v>
      </c>
      <c r="AS333" t="s">
        <v>68</v>
      </c>
      <c r="AT333" s="1" t="str">
        <f t="shared" ref="AT333:AX333" si="48">IF(AM333="","","&lt;color=#ffffff&gt;"&amp;AM333&amp;"&lt;/color&gt;")</f>
        <v>&lt;color=#ffffff&gt;冷却时间&lt;/color&gt;</v>
      </c>
      <c r="AU333" t="str">
        <f t="shared" si="38"/>
        <v>&lt;color=#5DFE61&gt;-20%&lt;/color&gt;</v>
      </c>
      <c r="AV333" s="1" t="str">
        <f t="shared" si="48"/>
        <v/>
      </c>
      <c r="AW333" t="str">
        <f t="shared" si="39"/>
        <v/>
      </c>
      <c r="AX333" s="1" t="str">
        <f t="shared" si="48"/>
        <v/>
      </c>
      <c r="AY333" t="s">
        <v>69</v>
      </c>
      <c r="AZ333" t="str">
        <f t="shared" si="40"/>
        <v>&lt;b&gt;&lt;size=20&gt;&lt;outline color=#3D3D3D width=2&gt;&lt;color=#ffffff&gt;冷却时间&lt;/color&gt;&lt;color=#5DFE61&gt;-20%&lt;/color&gt;&lt;/outline&gt;&lt;/size&gt;&lt;/b&gt;</v>
      </c>
    </row>
    <row r="334" spans="1:52">
      <c r="A334" s="8">
        <f t="shared" si="35"/>
        <v>2021</v>
      </c>
      <c r="B334" s="8" t="s">
        <v>452</v>
      </c>
      <c r="C334" s="8" t="s">
        <v>452</v>
      </c>
      <c r="D334" s="1"/>
      <c r="E334" s="1">
        <v>20</v>
      </c>
      <c r="F334" s="1">
        <v>1</v>
      </c>
      <c r="G334" s="1">
        <v>99</v>
      </c>
      <c r="H334" s="1">
        <v>3</v>
      </c>
      <c r="I334" s="8" t="s">
        <v>134</v>
      </c>
      <c r="J334" s="8" t="str">
        <f t="shared" si="36"/>
        <v>弧刃脉冲炮id2021技能描述</v>
      </c>
      <c r="K334" s="52">
        <v>3</v>
      </c>
      <c r="L334" s="52">
        <v>1</v>
      </c>
      <c r="O334" s="1" t="s">
        <v>92</v>
      </c>
      <c r="P334" s="8" t="s">
        <v>453</v>
      </c>
      <c r="R334" s="8">
        <v>3</v>
      </c>
      <c r="S334" s="47">
        <v>1500</v>
      </c>
      <c r="T334" s="55" t="s">
        <v>64</v>
      </c>
      <c r="U334" s="56" t="s">
        <v>93</v>
      </c>
      <c r="AK334" s="8" t="s">
        <v>92</v>
      </c>
      <c r="AL334" s="60"/>
      <c r="AM334" s="60" t="s">
        <v>66</v>
      </c>
      <c r="AN334" s="61" t="s">
        <v>94</v>
      </c>
      <c r="AS334" t="s">
        <v>68</v>
      </c>
      <c r="AT334" s="1" t="str">
        <f t="shared" ref="AT334:AX334" si="49">IF(AM334="","","&lt;color=#ffffff&gt;"&amp;AM334&amp;"&lt;/color&gt;")</f>
        <v>&lt;color=#ffffff&gt;伤害&lt;/color&gt;</v>
      </c>
      <c r="AU334" t="str">
        <f t="shared" si="38"/>
        <v>&lt;color=#5DFE61&gt;+100%&lt;/color&gt;</v>
      </c>
      <c r="AV334" s="1" t="str">
        <f t="shared" si="49"/>
        <v/>
      </c>
      <c r="AW334" t="str">
        <f t="shared" si="39"/>
        <v/>
      </c>
      <c r="AX334" s="1" t="str">
        <f t="shared" si="49"/>
        <v/>
      </c>
      <c r="AY334" t="s">
        <v>69</v>
      </c>
      <c r="AZ334" t="str">
        <f t="shared" si="40"/>
        <v>&lt;b&gt;&lt;size=20&gt;&lt;outline color=#3D3D3D width=2&gt;&lt;color=#ffffff&gt;伤害&lt;/color&gt;&lt;color=#5DFE61&gt;+100%&lt;/color&gt;&lt;/outline&gt;&lt;/size&gt;&lt;/b&gt;</v>
      </c>
    </row>
    <row r="335" spans="1:52">
      <c r="A335" s="8">
        <f t="shared" si="35"/>
        <v>2022</v>
      </c>
      <c r="B335" s="8" t="s">
        <v>452</v>
      </c>
      <c r="C335" s="8" t="s">
        <v>452</v>
      </c>
      <c r="D335" s="1"/>
      <c r="E335" s="1">
        <v>20</v>
      </c>
      <c r="F335" s="1">
        <v>1</v>
      </c>
      <c r="G335" s="1">
        <v>99</v>
      </c>
      <c r="H335" s="1">
        <v>3</v>
      </c>
      <c r="I335" s="8" t="s">
        <v>73</v>
      </c>
      <c r="J335" s="8" t="str">
        <f t="shared" si="36"/>
        <v>弧刃脉冲炮id2022技能描述</v>
      </c>
      <c r="K335" s="52">
        <v>1</v>
      </c>
      <c r="L335" s="52">
        <v>0.5</v>
      </c>
      <c r="O335" s="1" t="s">
        <v>95</v>
      </c>
      <c r="P335" s="8" t="s">
        <v>453</v>
      </c>
      <c r="R335" s="8">
        <v>3</v>
      </c>
      <c r="S335" s="47">
        <v>1500</v>
      </c>
      <c r="T335" s="55" t="s">
        <v>64</v>
      </c>
      <c r="U335" s="56" t="s">
        <v>96</v>
      </c>
      <c r="AK335" s="8" t="s">
        <v>95</v>
      </c>
      <c r="AL335" s="60"/>
      <c r="AM335" s="60" t="s">
        <v>73</v>
      </c>
      <c r="AN335" s="61" t="s">
        <v>82</v>
      </c>
      <c r="AS335" t="s">
        <v>68</v>
      </c>
      <c r="AT335" s="1" t="str">
        <f t="shared" ref="AT335:AX335" si="50">IF(AM335="","","&lt;color=#ffffff&gt;"&amp;AM335&amp;"&lt;/color&gt;")</f>
        <v>&lt;color=#ffffff&gt;暴击率&lt;/color&gt;</v>
      </c>
      <c r="AU335" t="str">
        <f t="shared" si="38"/>
        <v>&lt;color=#5DFE61&gt;+50%&lt;/color&gt;</v>
      </c>
      <c r="AV335" s="1" t="str">
        <f t="shared" si="50"/>
        <v/>
      </c>
      <c r="AW335" t="str">
        <f t="shared" si="39"/>
        <v/>
      </c>
      <c r="AX335" s="1" t="str">
        <f t="shared" si="50"/>
        <v/>
      </c>
      <c r="AY335" t="s">
        <v>69</v>
      </c>
      <c r="AZ335" t="str">
        <f t="shared" si="40"/>
        <v>&lt;b&gt;&lt;size=20&gt;&lt;outline color=#3D3D3D width=2&gt;&lt;color=#ffffff&gt;暴击率&lt;/color&gt;&lt;color=#5DFE61&gt;+50%&lt;/color&gt;&lt;/outline&gt;&lt;/size&gt;&lt;/b&gt;</v>
      </c>
    </row>
    <row r="336" spans="1:52">
      <c r="A336" s="8">
        <f t="shared" si="35"/>
        <v>2023</v>
      </c>
      <c r="B336" s="8" t="s">
        <v>452</v>
      </c>
      <c r="C336" s="8" t="s">
        <v>452</v>
      </c>
      <c r="D336" s="1"/>
      <c r="E336" s="1">
        <v>20</v>
      </c>
      <c r="F336" s="1">
        <v>1</v>
      </c>
      <c r="G336" s="1">
        <v>99</v>
      </c>
      <c r="H336" s="1">
        <v>3</v>
      </c>
      <c r="I336" s="8" t="s">
        <v>137</v>
      </c>
      <c r="J336" s="8" t="str">
        <f t="shared" si="36"/>
        <v>弧刃脉冲炮id2023技能描述</v>
      </c>
      <c r="K336" s="52">
        <v>2</v>
      </c>
      <c r="L336" s="52">
        <v>1</v>
      </c>
      <c r="O336" s="1" t="s">
        <v>97</v>
      </c>
      <c r="P336" s="8" t="s">
        <v>453</v>
      </c>
      <c r="R336" s="8">
        <v>3</v>
      </c>
      <c r="S336" s="47">
        <v>1500</v>
      </c>
      <c r="T336" s="55" t="s">
        <v>64</v>
      </c>
      <c r="U336" s="56" t="s">
        <v>98</v>
      </c>
      <c r="AK336" s="8" t="s">
        <v>97</v>
      </c>
      <c r="AL336" s="60"/>
      <c r="AM336" s="60" t="s">
        <v>88</v>
      </c>
      <c r="AN336" s="61" t="s">
        <v>94</v>
      </c>
      <c r="AS336" t="s">
        <v>68</v>
      </c>
      <c r="AT336" s="1" t="str">
        <f t="shared" ref="AT336:AX336" si="51">IF(AM336="","","&lt;color=#ffffff&gt;"&amp;AM336&amp;"&lt;/color&gt;")</f>
        <v>&lt;color=#ffffff&gt;暴击伤害&lt;/color&gt;</v>
      </c>
      <c r="AU336" t="str">
        <f t="shared" si="38"/>
        <v>&lt;color=#5DFE61&gt;+100%&lt;/color&gt;</v>
      </c>
      <c r="AV336" s="1" t="str">
        <f t="shared" si="51"/>
        <v/>
      </c>
      <c r="AW336" t="str">
        <f t="shared" si="39"/>
        <v/>
      </c>
      <c r="AX336" s="1" t="str">
        <f t="shared" si="51"/>
        <v/>
      </c>
      <c r="AY336" t="s">
        <v>69</v>
      </c>
      <c r="AZ336" t="str">
        <f t="shared" si="40"/>
        <v>&lt;b&gt;&lt;size=20&gt;&lt;outline color=#3D3D3D width=2&gt;&lt;color=#ffffff&gt;暴击伤害&lt;/color&gt;&lt;color=#5DFE61&gt;+100%&lt;/color&gt;&lt;/outline&gt;&lt;/size&gt;&lt;/b&gt;</v>
      </c>
    </row>
    <row r="337" spans="1:52">
      <c r="A337" s="8">
        <f t="shared" si="35"/>
        <v>2024</v>
      </c>
      <c r="B337" s="8" t="s">
        <v>452</v>
      </c>
      <c r="C337" s="8" t="s">
        <v>452</v>
      </c>
      <c r="D337" s="1"/>
      <c r="E337" s="1">
        <v>20</v>
      </c>
      <c r="F337" s="1">
        <v>1</v>
      </c>
      <c r="G337" s="1">
        <v>99</v>
      </c>
      <c r="H337" s="1">
        <v>3</v>
      </c>
      <c r="I337" s="8" t="s">
        <v>136</v>
      </c>
      <c r="J337" s="8" t="str">
        <f t="shared" si="36"/>
        <v>弧刃脉冲炮id2024技能描述</v>
      </c>
      <c r="K337" s="52">
        <v>4</v>
      </c>
      <c r="L337" s="52">
        <v>0.3</v>
      </c>
      <c r="O337" s="1" t="s">
        <v>99</v>
      </c>
      <c r="P337" s="8" t="s">
        <v>453</v>
      </c>
      <c r="R337" s="8">
        <v>3</v>
      </c>
      <c r="S337" s="47">
        <v>1500</v>
      </c>
      <c r="T337" s="55" t="s">
        <v>64</v>
      </c>
      <c r="U337" s="56" t="s">
        <v>100</v>
      </c>
      <c r="AK337" s="8" t="s">
        <v>99</v>
      </c>
      <c r="AL337" s="60"/>
      <c r="AM337" s="60" t="s">
        <v>78</v>
      </c>
      <c r="AN337" s="61" t="s">
        <v>101</v>
      </c>
      <c r="AS337" t="s">
        <v>68</v>
      </c>
      <c r="AT337" s="1" t="str">
        <f t="shared" ref="AT337:AX337" si="52">IF(AM337="","","&lt;color=#ffffff&gt;"&amp;AM337&amp;"&lt;/color&gt;")</f>
        <v>&lt;color=#ffffff&gt;冷却时间&lt;/color&gt;</v>
      </c>
      <c r="AU337" t="str">
        <f t="shared" si="38"/>
        <v>&lt;color=#5DFE61&gt;-30%&lt;/color&gt;</v>
      </c>
      <c r="AV337" s="1" t="str">
        <f t="shared" si="52"/>
        <v/>
      </c>
      <c r="AW337" t="str">
        <f t="shared" si="39"/>
        <v/>
      </c>
      <c r="AX337" s="1" t="str">
        <f t="shared" si="52"/>
        <v/>
      </c>
      <c r="AY337" t="s">
        <v>69</v>
      </c>
      <c r="AZ337" t="str">
        <f t="shared" si="40"/>
        <v>&lt;b&gt;&lt;size=20&gt;&lt;outline color=#3D3D3D width=2&gt;&lt;color=#ffffff&gt;冷却时间&lt;/color&gt;&lt;color=#5DFE61&gt;-30%&lt;/color&gt;&lt;/outline&gt;&lt;/size&gt;&lt;/b&gt;</v>
      </c>
    </row>
    <row r="338" spans="1:52">
      <c r="A338" s="8">
        <f t="shared" si="35"/>
        <v>2031</v>
      </c>
      <c r="B338" s="8" t="s">
        <v>452</v>
      </c>
      <c r="C338" s="8" t="s">
        <v>452</v>
      </c>
      <c r="D338" s="1"/>
      <c r="E338" s="1">
        <v>20</v>
      </c>
      <c r="F338" s="1">
        <v>2</v>
      </c>
      <c r="G338" s="1">
        <v>2</v>
      </c>
      <c r="H338" s="1">
        <v>2</v>
      </c>
      <c r="I338" s="8" t="s">
        <v>408</v>
      </c>
      <c r="J338" s="8" t="str">
        <f t="shared" si="36"/>
        <v>弧刃脉冲炮id2031技能描述</v>
      </c>
      <c r="K338" s="52">
        <v>5</v>
      </c>
      <c r="L338" s="52">
        <v>0.5</v>
      </c>
      <c r="O338" s="1" t="s">
        <v>409</v>
      </c>
      <c r="P338" s="8" t="s">
        <v>453</v>
      </c>
      <c r="R338" s="8">
        <v>3</v>
      </c>
      <c r="S338" s="47">
        <v>4500</v>
      </c>
      <c r="T338" s="55" t="s">
        <v>64</v>
      </c>
      <c r="U338" s="56" t="s">
        <v>410</v>
      </c>
      <c r="AK338" s="1" t="s">
        <v>409</v>
      </c>
      <c r="AL338" s="60"/>
      <c r="AM338" s="60" t="s">
        <v>454</v>
      </c>
      <c r="AN338" s="61" t="s">
        <v>82</v>
      </c>
      <c r="AS338" t="s">
        <v>68</v>
      </c>
      <c r="AT338" s="1" t="str">
        <f t="shared" ref="AT338:AX338" si="53">IF(AM338="","","&lt;color=#ffffff&gt;"&amp;AM338&amp;"&lt;/color&gt;")</f>
        <v>&lt;color=#ffffff&gt;脉冲弧刃体积&lt;/color&gt;</v>
      </c>
      <c r="AU338" t="str">
        <f t="shared" si="38"/>
        <v>&lt;color=#5DFE61&gt;+50%&lt;/color&gt;</v>
      </c>
      <c r="AV338" s="1" t="str">
        <f t="shared" si="53"/>
        <v/>
      </c>
      <c r="AW338" t="str">
        <f t="shared" si="39"/>
        <v/>
      </c>
      <c r="AX338" s="1" t="str">
        <f t="shared" si="53"/>
        <v/>
      </c>
      <c r="AY338" t="s">
        <v>69</v>
      </c>
      <c r="AZ338" t="str">
        <f t="shared" si="40"/>
        <v>&lt;b&gt;&lt;size=20&gt;&lt;outline color=#3D3D3D width=2&gt;&lt;color=#ffffff&gt;脉冲弧刃体积&lt;/color&gt;&lt;color=#5DFE61&gt;+50%&lt;/color&gt;&lt;/outline&gt;&lt;/size&gt;&lt;/b&gt;</v>
      </c>
    </row>
    <row r="339" spans="1:52">
      <c r="A339" s="8">
        <f t="shared" si="35"/>
        <v>2032</v>
      </c>
      <c r="B339" s="8" t="s">
        <v>452</v>
      </c>
      <c r="C339" s="8" t="s">
        <v>452</v>
      </c>
      <c r="D339" s="1"/>
      <c r="E339" s="1">
        <v>20</v>
      </c>
      <c r="F339" s="1">
        <v>2</v>
      </c>
      <c r="G339" s="1">
        <v>1</v>
      </c>
      <c r="H339" s="1">
        <v>2</v>
      </c>
      <c r="I339" s="8" t="s">
        <v>455</v>
      </c>
      <c r="J339" s="8" t="str">
        <f t="shared" si="36"/>
        <v>弧刃脉冲炮id2032技能描述</v>
      </c>
      <c r="K339" s="52">
        <v>1</v>
      </c>
      <c r="L339" s="52">
        <v>0.25</v>
      </c>
      <c r="M339" s="8">
        <v>3</v>
      </c>
      <c r="N339" s="8">
        <v>0.5</v>
      </c>
      <c r="O339" s="1" t="s">
        <v>456</v>
      </c>
      <c r="P339" s="8" t="s">
        <v>453</v>
      </c>
      <c r="R339" s="8">
        <v>3</v>
      </c>
      <c r="S339" s="47">
        <v>4500</v>
      </c>
      <c r="T339" s="55" t="s">
        <v>64</v>
      </c>
      <c r="U339" s="56" t="s">
        <v>84</v>
      </c>
      <c r="V339" s="48" t="s">
        <v>64</v>
      </c>
      <c r="W339" s="49" t="s">
        <v>81</v>
      </c>
      <c r="AK339" s="1" t="s">
        <v>456</v>
      </c>
      <c r="AL339" s="60"/>
      <c r="AM339" s="60" t="s">
        <v>73</v>
      </c>
      <c r="AN339" s="61" t="s">
        <v>67</v>
      </c>
      <c r="AO339" s="50" t="s">
        <v>131</v>
      </c>
      <c r="AP339" s="49" t="s">
        <v>82</v>
      </c>
      <c r="AS339" t="s">
        <v>68</v>
      </c>
      <c r="AT339" s="1" t="str">
        <f t="shared" ref="AT339:AX339" si="54">IF(AM339="","","&lt;color=#ffffff&gt;"&amp;AM339&amp;"&lt;/color&gt;")</f>
        <v>&lt;color=#ffffff&gt;暴击率&lt;/color&gt;</v>
      </c>
      <c r="AU339" t="str">
        <f t="shared" si="38"/>
        <v>&lt;color=#5DFE61&gt;+25%&lt;/color&gt;</v>
      </c>
      <c r="AV339" s="1" t="str">
        <f t="shared" si="54"/>
        <v>&lt;color=#ffffff&gt;，伤害&lt;/color&gt;</v>
      </c>
      <c r="AW339" t="str">
        <f t="shared" si="39"/>
        <v>&lt;color=#5DFE61&gt;+50%&lt;/color&gt;</v>
      </c>
      <c r="AX339" s="1" t="str">
        <f t="shared" si="54"/>
        <v/>
      </c>
      <c r="AY339" t="s">
        <v>69</v>
      </c>
      <c r="AZ339" t="str">
        <f t="shared" si="40"/>
        <v>&lt;b&gt;&lt;size=20&gt;&lt;outline color=#3D3D3D width=2&gt;&lt;color=#ffffff&gt;暴击率&lt;/color&gt;&lt;color=#5DFE61&gt;+25%&lt;/color&gt;&lt;color=#ffffff&gt;，伤害&lt;/color&gt;&lt;color=#5DFE61&gt;+50%&lt;/color&gt;&lt;/outline&gt;&lt;/size&gt;&lt;/b&gt;</v>
      </c>
    </row>
    <row r="340" spans="1:52">
      <c r="A340" s="8">
        <f t="shared" si="35"/>
        <v>2041</v>
      </c>
      <c r="B340" s="8" t="s">
        <v>452</v>
      </c>
      <c r="C340" s="8" t="s">
        <v>452</v>
      </c>
      <c r="D340" s="1"/>
      <c r="E340" s="1">
        <v>20</v>
      </c>
      <c r="F340" s="1">
        <v>2</v>
      </c>
      <c r="G340" s="1">
        <v>1</v>
      </c>
      <c r="H340" s="1">
        <v>3</v>
      </c>
      <c r="I340" s="8" t="s">
        <v>188</v>
      </c>
      <c r="J340" s="8" t="str">
        <f t="shared" si="36"/>
        <v>弧刃脉冲炮id2041技能描述</v>
      </c>
      <c r="K340" s="52">
        <v>7</v>
      </c>
      <c r="L340" s="52">
        <v>1</v>
      </c>
      <c r="M340" s="8">
        <v>3</v>
      </c>
      <c r="N340" s="8">
        <v>0.5</v>
      </c>
      <c r="O340" s="1" t="s">
        <v>261</v>
      </c>
      <c r="P340" s="8" t="s">
        <v>453</v>
      </c>
      <c r="R340" s="8">
        <v>3</v>
      </c>
      <c r="S340" s="47">
        <v>1500</v>
      </c>
      <c r="T340" s="55" t="s">
        <v>64</v>
      </c>
      <c r="U340" s="56" t="s">
        <v>81</v>
      </c>
      <c r="Z340" s="49" t="s">
        <v>104</v>
      </c>
      <c r="AK340" s="1" t="s">
        <v>261</v>
      </c>
      <c r="AL340" s="60"/>
      <c r="AM340" s="60" t="s">
        <v>188</v>
      </c>
      <c r="AN340" s="61" t="s">
        <v>106</v>
      </c>
      <c r="AO340" s="50" t="s">
        <v>131</v>
      </c>
      <c r="AP340" s="49" t="s">
        <v>82</v>
      </c>
      <c r="AS340" t="s">
        <v>68</v>
      </c>
      <c r="AT340" s="1" t="str">
        <f t="shared" ref="AT340:AX340" si="55">IF(AM340="","","&lt;color=#ffffff&gt;"&amp;AM340&amp;"&lt;/color&gt;")</f>
        <v>&lt;color=#ffffff&gt;连发&lt;/color&gt;</v>
      </c>
      <c r="AU340" t="str">
        <f t="shared" si="38"/>
        <v>&lt;color=#5DFE61&gt;+1&lt;/color&gt;</v>
      </c>
      <c r="AV340" s="1" t="str">
        <f t="shared" si="55"/>
        <v>&lt;color=#ffffff&gt;，伤害&lt;/color&gt;</v>
      </c>
      <c r="AW340" t="str">
        <f t="shared" si="39"/>
        <v>&lt;color=#5DFE61&gt;+50%&lt;/color&gt;</v>
      </c>
      <c r="AX340" s="1" t="str">
        <f t="shared" si="55"/>
        <v/>
      </c>
      <c r="AY340" t="s">
        <v>69</v>
      </c>
      <c r="AZ340" t="str">
        <f t="shared" si="40"/>
        <v>&lt;b&gt;&lt;size=20&gt;&lt;outline color=#3D3D3D width=2&gt;&lt;color=#ffffff&gt;连发&lt;/color&gt;&lt;color=#5DFE61&gt;+1&lt;/color&gt;&lt;color=#ffffff&gt;，伤害&lt;/color&gt;&lt;color=#5DFE61&gt;+50%&lt;/color&gt;&lt;/outline&gt;&lt;/size&gt;&lt;/b&gt;</v>
      </c>
    </row>
    <row r="341" spans="1:52">
      <c r="A341" s="8">
        <f t="shared" ref="A341:A343" si="56">A324+100</f>
        <v>2042</v>
      </c>
      <c r="B341" s="8" t="s">
        <v>452</v>
      </c>
      <c r="C341" s="8" t="s">
        <v>452</v>
      </c>
      <c r="D341" s="1"/>
      <c r="E341" s="1">
        <v>20</v>
      </c>
      <c r="F341" s="1">
        <v>2</v>
      </c>
      <c r="G341" s="1">
        <v>1</v>
      </c>
      <c r="H341" s="1">
        <v>3</v>
      </c>
      <c r="I341" s="8" t="s">
        <v>457</v>
      </c>
      <c r="J341" s="8" t="str">
        <f t="shared" si="36"/>
        <v>弧刃脉冲炮id2042技能描述</v>
      </c>
      <c r="K341" s="52">
        <v>1</v>
      </c>
      <c r="L341" s="52">
        <v>0.5</v>
      </c>
      <c r="O341" s="1" t="s">
        <v>458</v>
      </c>
      <c r="P341" s="8" t="s">
        <v>453</v>
      </c>
      <c r="R341" s="8">
        <v>3</v>
      </c>
      <c r="S341" s="47">
        <v>1500</v>
      </c>
      <c r="T341" s="55" t="s">
        <v>64</v>
      </c>
      <c r="U341" s="56" t="s">
        <v>96</v>
      </c>
      <c r="AE341" s="49" t="s">
        <v>459</v>
      </c>
      <c r="AK341" s="1" t="s">
        <v>458</v>
      </c>
      <c r="AL341" s="60"/>
      <c r="AM341" s="60" t="s">
        <v>73</v>
      </c>
      <c r="AN341" s="61" t="s">
        <v>82</v>
      </c>
      <c r="AO341" s="50" t="s">
        <v>460</v>
      </c>
      <c r="AP341" s="49" t="s">
        <v>461</v>
      </c>
      <c r="AQ341" s="50" t="s">
        <v>462</v>
      </c>
      <c r="AS341" t="s">
        <v>68</v>
      </c>
      <c r="AT341" s="1" t="str">
        <f t="shared" ref="AT341:AX341" si="57">IF(AM341="","","&lt;color=#ffffff&gt;"&amp;AM341&amp;"&lt;/color&gt;")</f>
        <v>&lt;color=#ffffff&gt;暴击率&lt;/color&gt;</v>
      </c>
      <c r="AU341" t="str">
        <f t="shared" si="38"/>
        <v>&lt;color=#5DFE61&gt;+50%&lt;/color&gt;</v>
      </c>
      <c r="AV341" s="1" t="str">
        <f t="shared" si="57"/>
        <v>&lt;color=#ffffff&gt;，一定几率&lt;/color&gt;</v>
      </c>
      <c r="AW341" t="str">
        <f t="shared" si="39"/>
        <v>&lt;color=#5DFE61&gt;秒杀&lt;/color&gt;</v>
      </c>
      <c r="AX341" s="1" t="str">
        <f t="shared" si="57"/>
        <v>&lt;color=#ffffff&gt;敌人，不包含boss和精英&lt;/color&gt;</v>
      </c>
      <c r="AY341" t="s">
        <v>69</v>
      </c>
      <c r="AZ341" t="str">
        <f t="shared" si="40"/>
        <v>&lt;b&gt;&lt;size=20&gt;&lt;outline color=#3D3D3D width=2&gt;&lt;color=#ffffff&gt;暴击率&lt;/color&gt;&lt;color=#5DFE61&gt;+50%&lt;/color&gt;&lt;color=#ffffff&gt;，一定几率&lt;/color&gt;&lt;color=#5DFE61&gt;秒杀&lt;/color&gt;&lt;color=#ffffff&gt;敌人，不包含boss和精英&lt;/color&gt;&lt;/outline&gt;&lt;/size&gt;&lt;/b&gt;</v>
      </c>
    </row>
    <row r="342" ht="14.55" spans="1:52">
      <c r="A342" s="8">
        <f t="shared" si="56"/>
        <v>2051</v>
      </c>
      <c r="B342" s="8" t="s">
        <v>452</v>
      </c>
      <c r="C342" s="8" t="s">
        <v>452</v>
      </c>
      <c r="D342" s="1"/>
      <c r="E342" s="1">
        <v>20</v>
      </c>
      <c r="F342" s="1">
        <v>2</v>
      </c>
      <c r="G342" s="1">
        <v>1</v>
      </c>
      <c r="H342" s="1">
        <v>4</v>
      </c>
      <c r="I342" s="8" t="s">
        <v>463</v>
      </c>
      <c r="J342" s="8" t="str">
        <f t="shared" si="36"/>
        <v>弧刃脉冲炮id2051技能描述</v>
      </c>
      <c r="K342" s="52">
        <v>1</v>
      </c>
      <c r="L342" s="52">
        <v>0.5</v>
      </c>
      <c r="M342" s="8">
        <v>2</v>
      </c>
      <c r="N342" s="8">
        <v>2</v>
      </c>
      <c r="O342" s="1" t="s">
        <v>464</v>
      </c>
      <c r="P342" s="8" t="s">
        <v>453</v>
      </c>
      <c r="R342" s="8">
        <v>3</v>
      </c>
      <c r="S342" s="47">
        <v>500</v>
      </c>
      <c r="T342" s="55" t="s">
        <v>64</v>
      </c>
      <c r="U342" s="56" t="s">
        <v>96</v>
      </c>
      <c r="V342" s="48" t="s">
        <v>64</v>
      </c>
      <c r="W342" s="49" t="s">
        <v>404</v>
      </c>
      <c r="AE342" s="49" t="s">
        <v>465</v>
      </c>
      <c r="AK342" s="1" t="s">
        <v>464</v>
      </c>
      <c r="AL342" s="60"/>
      <c r="AM342" s="76" t="s">
        <v>73</v>
      </c>
      <c r="AN342" s="77" t="s">
        <v>82</v>
      </c>
      <c r="AO342" s="46" t="s">
        <v>118</v>
      </c>
      <c r="AP342" s="75" t="s">
        <v>115</v>
      </c>
      <c r="AQ342" s="46" t="s">
        <v>466</v>
      </c>
      <c r="AR342" s="50" t="s">
        <v>467</v>
      </c>
      <c r="AS342" t="s">
        <v>68</v>
      </c>
      <c r="AT342" s="1" t="str">
        <f t="shared" ref="AT342:AX342" si="58">IF(AM342="","","&lt;color=#ffffff&gt;"&amp;AM342&amp;"&lt;/color&gt;")</f>
        <v>&lt;color=#ffffff&gt;暴击率&lt;/color&gt;</v>
      </c>
      <c r="AU342" t="str">
        <f t="shared" si="38"/>
        <v>&lt;color=#5DFE61&gt;+50%&lt;/color&gt;</v>
      </c>
      <c r="AV342" s="1" t="str">
        <f t="shared" si="58"/>
        <v>&lt;color=#ffffff&gt;，暴击伤害&lt;/color&gt;</v>
      </c>
      <c r="AW342" t="str">
        <f t="shared" si="39"/>
        <v>&lt;color=#5DFE61&gt;+200%&lt;/color&gt;</v>
      </c>
      <c r="AX342" s="1" t="str">
        <f t="shared" si="58"/>
        <v>&lt;color=#ffffff&gt;，血量低于20%将&lt;/color&gt;</v>
      </c>
      <c r="AY342" t="s">
        <v>69</v>
      </c>
      <c r="AZ342" t="str">
        <f t="shared" si="40"/>
        <v>&lt;b&gt;&lt;size=20&gt;&lt;outline color=#3D3D3D width=2&gt;&lt;color=#ffffff&gt;暴击率&lt;/color&gt;&lt;color=#5DFE61&gt;+50%&lt;/color&gt;&lt;color=#ffffff&gt;，暴击伤害&lt;/color&gt;&lt;color=#5DFE61&gt;+200%&lt;/color&gt;&lt;color=#ffffff&gt;，血量低于20%将&lt;/color&gt;&lt;/outline&gt;&lt;/size&gt;&lt;/b&gt;</v>
      </c>
    </row>
    <row r="343" s="46" customFormat="1" ht="14.55" spans="1:52">
      <c r="A343" s="40">
        <f t="shared" si="56"/>
        <v>2052</v>
      </c>
      <c r="B343" s="40" t="s">
        <v>452</v>
      </c>
      <c r="C343" s="40" t="s">
        <v>452</v>
      </c>
      <c r="D343" s="69"/>
      <c r="E343" s="69">
        <v>20</v>
      </c>
      <c r="F343" s="69">
        <v>2</v>
      </c>
      <c r="G343" s="69">
        <v>1</v>
      </c>
      <c r="H343" s="69">
        <v>4</v>
      </c>
      <c r="I343" s="40" t="s">
        <v>468</v>
      </c>
      <c r="J343" s="40" t="str">
        <f t="shared" si="36"/>
        <v>弧刃脉冲炮id2052技能描述</v>
      </c>
      <c r="K343" s="70">
        <v>7</v>
      </c>
      <c r="L343" s="70">
        <v>2</v>
      </c>
      <c r="M343" s="40">
        <v>3</v>
      </c>
      <c r="N343" s="40">
        <v>2</v>
      </c>
      <c r="O343" s="69" t="s">
        <v>203</v>
      </c>
      <c r="P343" s="78" t="s">
        <v>453</v>
      </c>
      <c r="Q343" s="40"/>
      <c r="R343" s="40">
        <v>3</v>
      </c>
      <c r="S343" s="71">
        <v>500</v>
      </c>
      <c r="T343" s="72" t="s">
        <v>64</v>
      </c>
      <c r="U343" s="73" t="s">
        <v>114</v>
      </c>
      <c r="V343" s="74"/>
      <c r="W343" s="75"/>
      <c r="X343" s="75"/>
      <c r="Y343" s="75"/>
      <c r="Z343" s="75" t="s">
        <v>129</v>
      </c>
      <c r="AA343" s="75"/>
      <c r="AB343" s="75"/>
      <c r="AC343" s="75"/>
      <c r="AD343" s="75"/>
      <c r="AE343" s="75"/>
      <c r="AF343" s="75"/>
      <c r="AG343" s="75"/>
      <c r="AH343" s="75"/>
      <c r="AI343" s="75"/>
      <c r="AJ343" s="75"/>
      <c r="AK343" s="69" t="s">
        <v>203</v>
      </c>
      <c r="AL343" s="76"/>
      <c r="AM343" s="76" t="s">
        <v>450</v>
      </c>
      <c r="AN343" s="77" t="s">
        <v>209</v>
      </c>
      <c r="AO343" s="46" t="s">
        <v>210</v>
      </c>
      <c r="AP343" s="75" t="s">
        <v>145</v>
      </c>
      <c r="AQ343" s="46" t="s">
        <v>451</v>
      </c>
      <c r="AR343" s="79">
        <v>1</v>
      </c>
      <c r="AS343" s="7" t="s">
        <v>68</v>
      </c>
      <c r="AT343" s="69" t="str">
        <f t="shared" ref="AT343:AX343" si="59">IF(AM343="","","&lt;color=#ffffff&gt;"&amp;AM343&amp;"&lt;/color&gt;")</f>
        <v>&lt;color=#ffffff&gt;造成&lt;/color&gt;</v>
      </c>
      <c r="AU343" s="7" t="str">
        <f t="shared" si="38"/>
        <v>&lt;color=#5DFE61&gt;3倍&lt;/color&gt;</v>
      </c>
      <c r="AV343" s="69" t="str">
        <f t="shared" si="59"/>
        <v>&lt;color=#ffffff&gt;伤害，对&lt;/color&gt;</v>
      </c>
      <c r="AW343" s="7" t="str">
        <f t="shared" si="39"/>
        <v>&lt;color=#5DFE61&gt;感电&lt;/color&gt;</v>
      </c>
      <c r="AX343" s="69" t="str">
        <f t="shared" si="59"/>
        <v>&lt;color=#ffffff&gt;单位额外增伤&lt;/color&gt;</v>
      </c>
      <c r="AY343" s="7" t="s">
        <v>69</v>
      </c>
      <c r="AZ343" s="7" t="str">
        <f t="shared" si="40"/>
        <v>&lt;b&gt;&lt;size=20&gt;&lt;outline color=#3D3D3D width=2&gt;&lt;color=#ffffff&gt;造成&lt;/color&gt;&lt;color=#5DFE61&gt;3倍&lt;/color&gt;&lt;color=#ffffff&gt;伤害，对&lt;/color&gt;&lt;color=#5DFE61&gt;感电&lt;/color&gt;&lt;color=#ffffff&gt;单位额外增伤&lt;/color&gt;&lt;/outline&gt;&lt;/size&gt;&lt;/b&gt;</v>
      </c>
    </row>
  </sheetData>
  <autoFilter ref="A1:AF343">
    <extLst/>
  </autoFilter>
  <conditionalFormatting sqref="H276:H292">
    <cfRule type="cellIs" dxfId="0" priority="36" operator="equal">
      <formula>1</formula>
    </cfRule>
    <cfRule type="cellIs" dxfId="1" priority="35" operator="equal">
      <formula>2</formula>
    </cfRule>
    <cfRule type="cellIs" dxfId="2" priority="34" operator="equal">
      <formula>3</formula>
    </cfRule>
    <cfRule type="cellIs" dxfId="3" priority="33" operator="equal">
      <formula>4</formula>
    </cfRule>
  </conditionalFormatting>
  <conditionalFormatting sqref="H293:H309">
    <cfRule type="cellIs" dxfId="0" priority="28" operator="equal">
      <formula>1</formula>
    </cfRule>
    <cfRule type="cellIs" dxfId="1" priority="27" operator="equal">
      <formula>2</formula>
    </cfRule>
    <cfRule type="cellIs" dxfId="2" priority="26" operator="equal">
      <formula>3</formula>
    </cfRule>
    <cfRule type="cellIs" dxfId="3" priority="25" operator="equal">
      <formula>4</formula>
    </cfRule>
  </conditionalFormatting>
  <conditionalFormatting sqref="H310:H326">
    <cfRule type="cellIs" dxfId="0" priority="20" operator="equal">
      <formula>1</formula>
    </cfRule>
    <cfRule type="cellIs" dxfId="1" priority="19" operator="equal">
      <formula>2</formula>
    </cfRule>
    <cfRule type="cellIs" dxfId="2" priority="18" operator="equal">
      <formula>3</formula>
    </cfRule>
    <cfRule type="cellIs" dxfId="3" priority="17" operator="equal">
      <formula>4</formula>
    </cfRule>
  </conditionalFormatting>
  <conditionalFormatting sqref="H327:H343">
    <cfRule type="cellIs" dxfId="0" priority="12" operator="equal">
      <formula>1</formula>
    </cfRule>
    <cfRule type="cellIs" dxfId="1" priority="11" operator="equal">
      <formula>2</formula>
    </cfRule>
    <cfRule type="cellIs" dxfId="2" priority="10" operator="equal">
      <formula>3</formula>
    </cfRule>
    <cfRule type="cellIs" dxfId="3" priority="9" operator="equal">
      <formula>4</formula>
    </cfRule>
  </conditionalFormatting>
  <conditionalFormatting sqref="O276:O292">
    <cfRule type="cellIs" dxfId="0" priority="32" operator="equal">
      <formula>1</formula>
    </cfRule>
    <cfRule type="cellIs" dxfId="1" priority="31" operator="equal">
      <formula>2</formula>
    </cfRule>
    <cfRule type="cellIs" dxfId="2" priority="30" operator="equal">
      <formula>3</formula>
    </cfRule>
    <cfRule type="cellIs" dxfId="3" priority="29" operator="equal">
      <formula>4</formula>
    </cfRule>
  </conditionalFormatting>
  <conditionalFormatting sqref="O293:O309">
    <cfRule type="cellIs" dxfId="0" priority="24" operator="equal">
      <formula>1</formula>
    </cfRule>
    <cfRule type="cellIs" dxfId="1" priority="23" operator="equal">
      <formula>2</formula>
    </cfRule>
    <cfRule type="cellIs" dxfId="2" priority="22" operator="equal">
      <formula>3</formula>
    </cfRule>
    <cfRule type="cellIs" dxfId="3" priority="21" operator="equal">
      <formula>4</formula>
    </cfRule>
  </conditionalFormatting>
  <conditionalFormatting sqref="O310:O326">
    <cfRule type="cellIs" dxfId="0" priority="16" operator="equal">
      <formula>1</formula>
    </cfRule>
    <cfRule type="cellIs" dxfId="1" priority="15" operator="equal">
      <formula>2</formula>
    </cfRule>
    <cfRule type="cellIs" dxfId="2" priority="14" operator="equal">
      <formula>3</formula>
    </cfRule>
    <cfRule type="cellIs" dxfId="3" priority="13" operator="equal">
      <formula>4</formula>
    </cfRule>
  </conditionalFormatting>
  <conditionalFormatting sqref="O327:O343">
    <cfRule type="cellIs" dxfId="0" priority="8" operator="equal">
      <formula>1</formula>
    </cfRule>
    <cfRule type="cellIs" dxfId="1" priority="7" operator="equal">
      <formula>2</formula>
    </cfRule>
    <cfRule type="cellIs" dxfId="2" priority="6" operator="equal">
      <formula>3</formula>
    </cfRule>
    <cfRule type="cellIs" dxfId="3" priority="5" operator="equal">
      <formula>4</formula>
    </cfRule>
  </conditionalFormatting>
  <conditionalFormatting sqref="AK338:AK343">
    <cfRule type="cellIs" dxfId="0" priority="4" operator="equal">
      <formula>1</formula>
    </cfRule>
    <cfRule type="cellIs" dxfId="1" priority="3" operator="equal">
      <formula>2</formula>
    </cfRule>
    <cfRule type="cellIs" dxfId="2" priority="2" operator="equal">
      <formula>3</formula>
    </cfRule>
    <cfRule type="cellIs" dxfId="3" priority="1" operator="equal">
      <formula>4</formula>
    </cfRule>
  </conditionalFormatting>
  <conditionalFormatting sqref="H1:H275 H344:H1048576">
    <cfRule type="cellIs" dxfId="3" priority="41" operator="equal">
      <formula>4</formula>
    </cfRule>
    <cfRule type="cellIs" dxfId="2" priority="42" operator="equal">
      <formula>3</formula>
    </cfRule>
    <cfRule type="cellIs" dxfId="1" priority="43" operator="equal">
      <formula>2</formula>
    </cfRule>
    <cfRule type="cellIs" dxfId="0" priority="44" operator="equal">
      <formula>1</formula>
    </cfRule>
  </conditionalFormatting>
  <conditionalFormatting sqref="O1:O275 O344:O1048576">
    <cfRule type="cellIs" dxfId="0" priority="40" operator="equal">
      <formula>1</formula>
    </cfRule>
    <cfRule type="cellIs" dxfId="1" priority="39" operator="equal">
      <formula>2</formula>
    </cfRule>
    <cfRule type="cellIs" dxfId="2" priority="38" operator="equal">
      <formula>3</formula>
    </cfRule>
    <cfRule type="cellIs" dxfId="3" priority="37" operator="equal">
      <formula>4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3"/>
  <sheetViews>
    <sheetView topLeftCell="A309" workbookViewId="0">
      <selection activeCell="F344" sqref="F344"/>
    </sheetView>
  </sheetViews>
  <sheetFormatPr defaultColWidth="9" defaultRowHeight="13.8"/>
  <cols>
    <col min="1" max="1" width="12.4444444444444" style="8" customWidth="1"/>
    <col min="2" max="2" width="23.3333333333333" style="8" customWidth="1"/>
    <col min="3" max="3" width="11.8333333333333" style="8" customWidth="1"/>
    <col min="4" max="4" width="8.66666666666667" style="8"/>
    <col min="5" max="17" width="14.8333333333333" style="8" customWidth="1"/>
  </cols>
  <sheetData>
    <row r="1" ht="16.2" spans="1:17">
      <c r="A1" s="2" t="s">
        <v>0</v>
      </c>
      <c r="B1" s="2"/>
      <c r="C1" s="2"/>
      <c r="D1" s="2"/>
      <c r="E1" s="2" t="s">
        <v>469</v>
      </c>
      <c r="F1" s="2" t="s">
        <v>470</v>
      </c>
      <c r="G1" s="2" t="s">
        <v>471</v>
      </c>
      <c r="H1" s="2" t="s">
        <v>472</v>
      </c>
      <c r="I1" s="2" t="s">
        <v>473</v>
      </c>
      <c r="J1" s="2" t="s">
        <v>474</v>
      </c>
      <c r="K1" s="2" t="s">
        <v>475</v>
      </c>
      <c r="L1" s="2" t="s">
        <v>476</v>
      </c>
      <c r="M1" s="2" t="s">
        <v>477</v>
      </c>
      <c r="N1" s="2" t="s">
        <v>478</v>
      </c>
      <c r="O1" s="2" t="s">
        <v>479</v>
      </c>
      <c r="P1" s="2" t="s">
        <v>480</v>
      </c>
      <c r="Q1" s="2" t="s">
        <v>481</v>
      </c>
    </row>
    <row r="2" ht="16.2" spans="1:17">
      <c r="A2" s="2" t="s">
        <v>28</v>
      </c>
      <c r="B2" s="2"/>
      <c r="C2" s="2"/>
      <c r="D2" s="2"/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</row>
    <row r="3" ht="32.4" spans="1:17">
      <c r="A3" s="2" t="s">
        <v>0</v>
      </c>
      <c r="B3" s="2" t="s">
        <v>31</v>
      </c>
      <c r="C3" s="2" t="s">
        <v>31</v>
      </c>
      <c r="D3" s="2" t="s">
        <v>32</v>
      </c>
      <c r="E3" s="4" t="s">
        <v>482</v>
      </c>
      <c r="F3" s="4" t="s">
        <v>482</v>
      </c>
      <c r="G3" s="4" t="s">
        <v>482</v>
      </c>
      <c r="H3" s="4" t="s">
        <v>482</v>
      </c>
      <c r="I3" s="4" t="s">
        <v>482</v>
      </c>
      <c r="J3" s="4" t="s">
        <v>482</v>
      </c>
      <c r="K3" s="4" t="s">
        <v>482</v>
      </c>
      <c r="L3" s="4" t="s">
        <v>482</v>
      </c>
      <c r="M3" s="4" t="s">
        <v>482</v>
      </c>
      <c r="N3" s="4" t="s">
        <v>482</v>
      </c>
      <c r="O3" s="4" t="s">
        <v>482</v>
      </c>
      <c r="P3" s="4" t="s">
        <v>482</v>
      </c>
      <c r="Q3" s="4" t="s">
        <v>482</v>
      </c>
    </row>
    <row r="4" spans="1:17">
      <c r="A4" s="8">
        <v>101</v>
      </c>
      <c r="B4" s="9" t="s">
        <v>62</v>
      </c>
      <c r="C4" s="8" t="s">
        <v>60</v>
      </c>
      <c r="D4" s="10">
        <v>1</v>
      </c>
      <c r="E4" s="11" t="s">
        <v>483</v>
      </c>
      <c r="F4" s="11" t="s">
        <v>483</v>
      </c>
      <c r="G4" s="11" t="s">
        <v>483</v>
      </c>
      <c r="H4" s="11" t="s">
        <v>483</v>
      </c>
      <c r="I4" s="11" t="s">
        <v>483</v>
      </c>
      <c r="J4" s="11" t="s">
        <v>483</v>
      </c>
      <c r="K4" s="11" t="s">
        <v>483</v>
      </c>
      <c r="L4" s="11" t="s">
        <v>483</v>
      </c>
      <c r="M4" s="11" t="s">
        <v>483</v>
      </c>
      <c r="N4" s="11" t="s">
        <v>483</v>
      </c>
      <c r="O4" s="11" t="s">
        <v>483</v>
      </c>
      <c r="P4" s="11" t="s">
        <v>483</v>
      </c>
      <c r="Q4" s="11" t="s">
        <v>483</v>
      </c>
    </row>
    <row r="5" spans="1:17">
      <c r="A5" s="8">
        <v>102</v>
      </c>
      <c r="B5" s="9" t="s">
        <v>71</v>
      </c>
      <c r="C5" s="8" t="s">
        <v>60</v>
      </c>
      <c r="D5" s="12">
        <v>1</v>
      </c>
      <c r="E5" s="11" t="s">
        <v>483</v>
      </c>
      <c r="F5" s="11" t="s">
        <v>483</v>
      </c>
      <c r="G5" s="11" t="s">
        <v>483</v>
      </c>
      <c r="H5" s="11" t="s">
        <v>483</v>
      </c>
      <c r="I5" s="11" t="s">
        <v>483</v>
      </c>
      <c r="J5" s="11" t="s">
        <v>483</v>
      </c>
      <c r="K5" s="11" t="s">
        <v>483</v>
      </c>
      <c r="L5" s="11" t="s">
        <v>483</v>
      </c>
      <c r="M5" s="11" t="s">
        <v>483</v>
      </c>
      <c r="N5" s="11" t="s">
        <v>483</v>
      </c>
      <c r="O5" s="11" t="s">
        <v>483</v>
      </c>
      <c r="P5" s="11" t="s">
        <v>483</v>
      </c>
      <c r="Q5" s="11" t="s">
        <v>483</v>
      </c>
    </row>
    <row r="6" spans="1:17">
      <c r="A6" s="8">
        <v>103</v>
      </c>
      <c r="B6" s="9" t="s">
        <v>76</v>
      </c>
      <c r="C6" s="8" t="s">
        <v>60</v>
      </c>
      <c r="D6" s="12">
        <v>1</v>
      </c>
      <c r="E6" s="11" t="s">
        <v>483</v>
      </c>
      <c r="F6" s="11" t="s">
        <v>483</v>
      </c>
      <c r="G6" s="11" t="s">
        <v>483</v>
      </c>
      <c r="H6" s="11" t="s">
        <v>483</v>
      </c>
      <c r="I6" s="11" t="s">
        <v>483</v>
      </c>
      <c r="J6" s="11" t="s">
        <v>483</v>
      </c>
      <c r="K6" s="11" t="s">
        <v>483</v>
      </c>
      <c r="L6" s="11" t="s">
        <v>483</v>
      </c>
      <c r="M6" s="11" t="s">
        <v>483</v>
      </c>
      <c r="N6" s="11" t="s">
        <v>483</v>
      </c>
      <c r="O6" s="11" t="s">
        <v>483</v>
      </c>
      <c r="P6" s="11" t="s">
        <v>483</v>
      </c>
      <c r="Q6" s="11" t="s">
        <v>483</v>
      </c>
    </row>
    <row r="7" spans="1:17">
      <c r="A7" s="8">
        <v>111</v>
      </c>
      <c r="B7" s="13" t="s">
        <v>80</v>
      </c>
      <c r="C7" s="8" t="s">
        <v>60</v>
      </c>
      <c r="D7" s="12">
        <v>2</v>
      </c>
      <c r="E7" s="11" t="s">
        <v>484</v>
      </c>
      <c r="F7" s="11" t="s">
        <v>485</v>
      </c>
      <c r="G7" s="11" t="s">
        <v>485</v>
      </c>
      <c r="H7" s="11" t="s">
        <v>485</v>
      </c>
      <c r="I7" s="11" t="s">
        <v>484</v>
      </c>
      <c r="J7" s="11" t="s">
        <v>484</v>
      </c>
      <c r="K7" s="11" t="s">
        <v>484</v>
      </c>
      <c r="L7" s="11" t="s">
        <v>484</v>
      </c>
      <c r="M7" s="11" t="s">
        <v>484</v>
      </c>
      <c r="N7" s="11" t="s">
        <v>484</v>
      </c>
      <c r="O7" s="11" t="s">
        <v>484</v>
      </c>
      <c r="P7" s="11" t="s">
        <v>484</v>
      </c>
      <c r="Q7" s="11" t="s">
        <v>484</v>
      </c>
    </row>
    <row r="8" spans="1:17">
      <c r="A8" s="8">
        <v>112</v>
      </c>
      <c r="B8" s="13" t="s">
        <v>83</v>
      </c>
      <c r="C8" s="8" t="s">
        <v>60</v>
      </c>
      <c r="D8" s="12">
        <v>2</v>
      </c>
      <c r="E8" s="11" t="s">
        <v>484</v>
      </c>
      <c r="F8" s="11" t="s">
        <v>485</v>
      </c>
      <c r="G8" s="11" t="s">
        <v>485</v>
      </c>
      <c r="H8" s="11" t="s">
        <v>485</v>
      </c>
      <c r="I8" s="11" t="s">
        <v>484</v>
      </c>
      <c r="J8" s="11" t="s">
        <v>484</v>
      </c>
      <c r="K8" s="11" t="s">
        <v>484</v>
      </c>
      <c r="L8" s="11" t="s">
        <v>484</v>
      </c>
      <c r="M8" s="11" t="s">
        <v>484</v>
      </c>
      <c r="N8" s="11" t="s">
        <v>484</v>
      </c>
      <c r="O8" s="11" t="s">
        <v>484</v>
      </c>
      <c r="P8" s="11" t="s">
        <v>484</v>
      </c>
      <c r="Q8" s="11" t="s">
        <v>484</v>
      </c>
    </row>
    <row r="9" spans="1:17">
      <c r="A9" s="8">
        <v>113</v>
      </c>
      <c r="B9" s="13" t="s">
        <v>86</v>
      </c>
      <c r="C9" s="8" t="s">
        <v>60</v>
      </c>
      <c r="D9" s="12">
        <v>2</v>
      </c>
      <c r="E9" s="11" t="s">
        <v>484</v>
      </c>
      <c r="F9" s="11" t="s">
        <v>485</v>
      </c>
      <c r="G9" s="11" t="s">
        <v>485</v>
      </c>
      <c r="H9" s="11" t="s">
        <v>485</v>
      </c>
      <c r="I9" s="11" t="s">
        <v>484</v>
      </c>
      <c r="J9" s="11" t="s">
        <v>484</v>
      </c>
      <c r="K9" s="11" t="s">
        <v>484</v>
      </c>
      <c r="L9" s="11" t="s">
        <v>484</v>
      </c>
      <c r="M9" s="11" t="s">
        <v>484</v>
      </c>
      <c r="N9" s="11" t="s">
        <v>484</v>
      </c>
      <c r="O9" s="11" t="s">
        <v>484</v>
      </c>
      <c r="P9" s="11" t="s">
        <v>484</v>
      </c>
      <c r="Q9" s="11" t="s">
        <v>484</v>
      </c>
    </row>
    <row r="10" spans="1:17">
      <c r="A10" s="8">
        <v>114</v>
      </c>
      <c r="B10" s="13" t="s">
        <v>89</v>
      </c>
      <c r="C10" s="8" t="s">
        <v>60</v>
      </c>
      <c r="D10" s="14">
        <v>2</v>
      </c>
      <c r="E10" s="11" t="s">
        <v>484</v>
      </c>
      <c r="F10" s="11" t="s">
        <v>485</v>
      </c>
      <c r="G10" s="11" t="s">
        <v>485</v>
      </c>
      <c r="H10" s="11" t="s">
        <v>485</v>
      </c>
      <c r="I10" s="11" t="s">
        <v>484</v>
      </c>
      <c r="J10" s="11" t="s">
        <v>484</v>
      </c>
      <c r="K10" s="11" t="s">
        <v>484</v>
      </c>
      <c r="L10" s="11" t="s">
        <v>484</v>
      </c>
      <c r="M10" s="11" t="s">
        <v>484</v>
      </c>
      <c r="N10" s="11" t="s">
        <v>484</v>
      </c>
      <c r="O10" s="11" t="s">
        <v>484</v>
      </c>
      <c r="P10" s="11" t="s">
        <v>484</v>
      </c>
      <c r="Q10" s="11" t="s">
        <v>484</v>
      </c>
    </row>
    <row r="11" spans="1:17">
      <c r="A11" s="8">
        <v>121</v>
      </c>
      <c r="B11" s="15" t="s">
        <v>92</v>
      </c>
      <c r="C11" s="8" t="s">
        <v>60</v>
      </c>
      <c r="D11" s="14">
        <v>3</v>
      </c>
      <c r="E11" s="11" t="s">
        <v>486</v>
      </c>
      <c r="F11" s="11" t="s">
        <v>487</v>
      </c>
      <c r="G11" s="11" t="s">
        <v>487</v>
      </c>
      <c r="H11" s="11" t="s">
        <v>487</v>
      </c>
      <c r="I11" s="11" t="s">
        <v>486</v>
      </c>
      <c r="J11" s="11" t="s">
        <v>486</v>
      </c>
      <c r="K11" s="11" t="s">
        <v>486</v>
      </c>
      <c r="L11" s="11" t="s">
        <v>486</v>
      </c>
      <c r="M11" s="11" t="s">
        <v>486</v>
      </c>
      <c r="N11" s="11" t="s">
        <v>486</v>
      </c>
      <c r="O11" s="11" t="s">
        <v>486</v>
      </c>
      <c r="P11" s="11" t="s">
        <v>486</v>
      </c>
      <c r="Q11" s="11" t="s">
        <v>486</v>
      </c>
    </row>
    <row r="12" spans="1:17">
      <c r="A12" s="8">
        <v>122</v>
      </c>
      <c r="B12" s="15" t="s">
        <v>95</v>
      </c>
      <c r="C12" s="8" t="s">
        <v>60</v>
      </c>
      <c r="D12" s="14">
        <v>3</v>
      </c>
      <c r="E12" s="11" t="s">
        <v>486</v>
      </c>
      <c r="F12" s="11" t="s">
        <v>487</v>
      </c>
      <c r="G12" s="11" t="s">
        <v>487</v>
      </c>
      <c r="H12" s="11" t="s">
        <v>487</v>
      </c>
      <c r="I12" s="11" t="s">
        <v>486</v>
      </c>
      <c r="J12" s="11" t="s">
        <v>486</v>
      </c>
      <c r="K12" s="11" t="s">
        <v>486</v>
      </c>
      <c r="L12" s="11" t="s">
        <v>486</v>
      </c>
      <c r="M12" s="11" t="s">
        <v>486</v>
      </c>
      <c r="N12" s="11" t="s">
        <v>486</v>
      </c>
      <c r="O12" s="11" t="s">
        <v>486</v>
      </c>
      <c r="P12" s="11" t="s">
        <v>486</v>
      </c>
      <c r="Q12" s="11" t="s">
        <v>486</v>
      </c>
    </row>
    <row r="13" spans="1:17">
      <c r="A13" s="8">
        <v>123</v>
      </c>
      <c r="B13" s="15" t="s">
        <v>97</v>
      </c>
      <c r="C13" s="8" t="s">
        <v>60</v>
      </c>
      <c r="D13" s="14">
        <v>3</v>
      </c>
      <c r="E13" s="11" t="s">
        <v>486</v>
      </c>
      <c r="F13" s="11" t="s">
        <v>487</v>
      </c>
      <c r="G13" s="11" t="s">
        <v>487</v>
      </c>
      <c r="H13" s="11" t="s">
        <v>487</v>
      </c>
      <c r="I13" s="11" t="s">
        <v>486</v>
      </c>
      <c r="J13" s="11" t="s">
        <v>486</v>
      </c>
      <c r="K13" s="11" t="s">
        <v>486</v>
      </c>
      <c r="L13" s="11" t="s">
        <v>486</v>
      </c>
      <c r="M13" s="11" t="s">
        <v>486</v>
      </c>
      <c r="N13" s="11" t="s">
        <v>486</v>
      </c>
      <c r="O13" s="11" t="s">
        <v>486</v>
      </c>
      <c r="P13" s="11" t="s">
        <v>486</v>
      </c>
      <c r="Q13" s="11" t="s">
        <v>486</v>
      </c>
    </row>
    <row r="14" spans="1:17">
      <c r="A14" s="8">
        <v>124</v>
      </c>
      <c r="B14" s="15" t="s">
        <v>99</v>
      </c>
      <c r="C14" s="8" t="s">
        <v>60</v>
      </c>
      <c r="D14" s="14">
        <v>3</v>
      </c>
      <c r="E14" s="11" t="s">
        <v>486</v>
      </c>
      <c r="F14" s="11" t="s">
        <v>487</v>
      </c>
      <c r="G14" s="11" t="s">
        <v>487</v>
      </c>
      <c r="H14" s="11" t="s">
        <v>487</v>
      </c>
      <c r="I14" s="11" t="s">
        <v>486</v>
      </c>
      <c r="J14" s="11" t="s">
        <v>486</v>
      </c>
      <c r="K14" s="11" t="s">
        <v>486</v>
      </c>
      <c r="L14" s="11" t="s">
        <v>486</v>
      </c>
      <c r="M14" s="11" t="s">
        <v>486</v>
      </c>
      <c r="N14" s="11" t="s">
        <v>486</v>
      </c>
      <c r="O14" s="11" t="s">
        <v>486</v>
      </c>
      <c r="P14" s="11" t="s">
        <v>486</v>
      </c>
      <c r="Q14" s="11" t="s">
        <v>486</v>
      </c>
    </row>
    <row r="15" spans="1:17">
      <c r="A15" s="8">
        <v>131</v>
      </c>
      <c r="B15" s="13" t="s">
        <v>102</v>
      </c>
      <c r="C15" s="8" t="s">
        <v>60</v>
      </c>
      <c r="D15" s="14">
        <v>3</v>
      </c>
      <c r="E15" s="11" t="s">
        <v>484</v>
      </c>
      <c r="F15" s="11" t="s">
        <v>488</v>
      </c>
      <c r="G15" s="11" t="s">
        <v>488</v>
      </c>
      <c r="H15" s="11" t="s">
        <v>488</v>
      </c>
      <c r="I15" s="11" t="s">
        <v>484</v>
      </c>
      <c r="J15" s="11" t="s">
        <v>484</v>
      </c>
      <c r="K15" s="11" t="s">
        <v>484</v>
      </c>
      <c r="L15" s="11" t="s">
        <v>484</v>
      </c>
      <c r="M15" s="11" t="s">
        <v>484</v>
      </c>
      <c r="N15" s="11" t="s">
        <v>484</v>
      </c>
      <c r="O15" s="11" t="s">
        <v>484</v>
      </c>
      <c r="P15" s="11" t="s">
        <v>484</v>
      </c>
      <c r="Q15" s="11" t="s">
        <v>489</v>
      </c>
    </row>
    <row r="16" ht="27.6" spans="1:17">
      <c r="A16" s="8">
        <v>132</v>
      </c>
      <c r="B16" s="13" t="s">
        <v>108</v>
      </c>
      <c r="C16" s="8" t="s">
        <v>60</v>
      </c>
      <c r="D16" s="12">
        <v>2</v>
      </c>
      <c r="E16" s="11" t="s">
        <v>484</v>
      </c>
      <c r="F16" s="11" t="s">
        <v>485</v>
      </c>
      <c r="G16" s="11" t="s">
        <v>485</v>
      </c>
      <c r="H16" s="11" t="s">
        <v>485</v>
      </c>
      <c r="I16" s="11" t="s">
        <v>484</v>
      </c>
      <c r="J16" s="11" t="s">
        <v>484</v>
      </c>
      <c r="K16" s="11" t="s">
        <v>484</v>
      </c>
      <c r="L16" s="11" t="s">
        <v>484</v>
      </c>
      <c r="M16" s="11" t="s">
        <v>484</v>
      </c>
      <c r="N16" s="11" t="s">
        <v>484</v>
      </c>
      <c r="O16" s="11" t="s">
        <v>484</v>
      </c>
      <c r="P16" s="11" t="s">
        <v>484</v>
      </c>
      <c r="Q16" s="11" t="s">
        <v>489</v>
      </c>
    </row>
    <row r="17" spans="1:17">
      <c r="A17" s="8">
        <v>141</v>
      </c>
      <c r="B17" s="15" t="s">
        <v>113</v>
      </c>
      <c r="C17" s="8" t="s">
        <v>60</v>
      </c>
      <c r="D17" s="12">
        <v>3</v>
      </c>
      <c r="E17" s="11" t="s">
        <v>486</v>
      </c>
      <c r="F17" s="11" t="s">
        <v>487</v>
      </c>
      <c r="G17" s="11" t="s">
        <v>487</v>
      </c>
      <c r="H17" s="11" t="s">
        <v>487</v>
      </c>
      <c r="I17" s="11" t="s">
        <v>486</v>
      </c>
      <c r="J17" s="11" t="s">
        <v>486</v>
      </c>
      <c r="K17" s="11" t="s">
        <v>486</v>
      </c>
      <c r="L17" s="11" t="s">
        <v>486</v>
      </c>
      <c r="M17" s="11" t="s">
        <v>486</v>
      </c>
      <c r="N17" s="11" t="s">
        <v>486</v>
      </c>
      <c r="O17" s="11" t="s">
        <v>486</v>
      </c>
      <c r="P17" s="11" t="s">
        <v>486</v>
      </c>
      <c r="Q17" s="11" t="s">
        <v>490</v>
      </c>
    </row>
    <row r="18" spans="1:17">
      <c r="A18" s="8">
        <v>142</v>
      </c>
      <c r="B18" s="15" t="s">
        <v>117</v>
      </c>
      <c r="C18" s="8" t="s">
        <v>60</v>
      </c>
      <c r="D18" s="12">
        <v>3</v>
      </c>
      <c r="E18" s="11" t="s">
        <v>486</v>
      </c>
      <c r="F18" s="11" t="s">
        <v>491</v>
      </c>
      <c r="G18" s="11" t="s">
        <v>491</v>
      </c>
      <c r="H18" s="11" t="s">
        <v>491</v>
      </c>
      <c r="I18" s="11" t="s">
        <v>486</v>
      </c>
      <c r="J18" s="11" t="s">
        <v>486</v>
      </c>
      <c r="K18" s="11" t="s">
        <v>486</v>
      </c>
      <c r="L18" s="11" t="s">
        <v>486</v>
      </c>
      <c r="M18" s="11" t="s">
        <v>486</v>
      </c>
      <c r="N18" s="11" t="s">
        <v>486</v>
      </c>
      <c r="O18" s="11" t="s">
        <v>486</v>
      </c>
      <c r="P18" s="11" t="s">
        <v>486</v>
      </c>
      <c r="Q18" s="11" t="s">
        <v>490</v>
      </c>
    </row>
    <row r="19" spans="1:17">
      <c r="A19" s="8">
        <v>151</v>
      </c>
      <c r="B19" s="16" t="s">
        <v>120</v>
      </c>
      <c r="C19" s="8" t="s">
        <v>60</v>
      </c>
      <c r="D19" s="12">
        <v>4</v>
      </c>
      <c r="E19" s="11" t="s">
        <v>486</v>
      </c>
      <c r="F19" s="11" t="s">
        <v>492</v>
      </c>
      <c r="G19" s="11" t="s">
        <v>492</v>
      </c>
      <c r="H19" s="11" t="s">
        <v>492</v>
      </c>
      <c r="I19" s="11" t="s">
        <v>492</v>
      </c>
      <c r="J19" s="11" t="s">
        <v>492</v>
      </c>
      <c r="K19" s="11" t="s">
        <v>492</v>
      </c>
      <c r="L19" s="11" t="s">
        <v>486</v>
      </c>
      <c r="M19" s="11" t="s">
        <v>486</v>
      </c>
      <c r="N19" s="11" t="s">
        <v>486</v>
      </c>
      <c r="O19" s="11" t="s">
        <v>486</v>
      </c>
      <c r="P19" s="11" t="s">
        <v>486</v>
      </c>
      <c r="Q19" s="11" t="s">
        <v>490</v>
      </c>
    </row>
    <row r="20" ht="14.55" spans="1:17">
      <c r="A20" s="8">
        <v>152</v>
      </c>
      <c r="B20" s="17" t="s">
        <v>493</v>
      </c>
      <c r="C20" s="8" t="s">
        <v>60</v>
      </c>
      <c r="D20" s="14">
        <v>4</v>
      </c>
      <c r="E20" s="11" t="s">
        <v>486</v>
      </c>
      <c r="F20" s="11" t="s">
        <v>494</v>
      </c>
      <c r="G20" s="11" t="s">
        <v>494</v>
      </c>
      <c r="H20" s="11" t="s">
        <v>494</v>
      </c>
      <c r="I20" s="11" t="s">
        <v>494</v>
      </c>
      <c r="J20" s="11" t="s">
        <v>494</v>
      </c>
      <c r="K20" s="11" t="s">
        <v>494</v>
      </c>
      <c r="L20" s="11" t="s">
        <v>486</v>
      </c>
      <c r="M20" s="11" t="s">
        <v>486</v>
      </c>
      <c r="N20" s="11" t="s">
        <v>486</v>
      </c>
      <c r="O20" s="11" t="s">
        <v>486</v>
      </c>
      <c r="P20" s="11" t="s">
        <v>486</v>
      </c>
      <c r="Q20" s="11" t="s">
        <v>490</v>
      </c>
    </row>
    <row r="21" spans="1:17">
      <c r="A21" s="8">
        <v>201</v>
      </c>
      <c r="B21" s="9" t="s">
        <v>62</v>
      </c>
      <c r="C21" s="8" t="s">
        <v>133</v>
      </c>
      <c r="D21" s="14">
        <v>1</v>
      </c>
      <c r="E21" s="11" t="s">
        <v>495</v>
      </c>
      <c r="F21" s="11" t="s">
        <v>495</v>
      </c>
      <c r="G21" s="11" t="s">
        <v>495</v>
      </c>
      <c r="H21" s="11" t="s">
        <v>495</v>
      </c>
      <c r="I21" s="11" t="s">
        <v>495</v>
      </c>
      <c r="J21" s="11" t="s">
        <v>495</v>
      </c>
      <c r="K21" s="11" t="s">
        <v>495</v>
      </c>
      <c r="L21" s="11" t="s">
        <v>495</v>
      </c>
      <c r="M21" s="11" t="s">
        <v>495</v>
      </c>
      <c r="N21" s="11" t="s">
        <v>495</v>
      </c>
      <c r="O21" s="11" t="s">
        <v>495</v>
      </c>
      <c r="P21" s="11" t="s">
        <v>495</v>
      </c>
      <c r="Q21" s="11" t="s">
        <v>495</v>
      </c>
    </row>
    <row r="22" spans="1:17">
      <c r="A22" s="18">
        <v>202</v>
      </c>
      <c r="B22" s="9" t="s">
        <v>71</v>
      </c>
      <c r="C22" s="8" t="s">
        <v>133</v>
      </c>
      <c r="D22" s="14">
        <v>1</v>
      </c>
      <c r="E22" s="11" t="s">
        <v>496</v>
      </c>
      <c r="F22" s="11" t="s">
        <v>496</v>
      </c>
      <c r="G22" s="11" t="s">
        <v>496</v>
      </c>
      <c r="H22" s="11" t="s">
        <v>496</v>
      </c>
      <c r="I22" s="11" t="s">
        <v>496</v>
      </c>
      <c r="J22" s="11" t="s">
        <v>496</v>
      </c>
      <c r="K22" s="11" t="s">
        <v>496</v>
      </c>
      <c r="L22" s="11" t="s">
        <v>496</v>
      </c>
      <c r="M22" s="11" t="s">
        <v>496</v>
      </c>
      <c r="N22" s="11" t="s">
        <v>496</v>
      </c>
      <c r="O22" s="11" t="s">
        <v>496</v>
      </c>
      <c r="P22" s="11" t="s">
        <v>496</v>
      </c>
      <c r="Q22" s="11" t="s">
        <v>496</v>
      </c>
    </row>
    <row r="23" spans="1:17">
      <c r="A23" s="8">
        <v>203</v>
      </c>
      <c r="B23" s="9" t="s">
        <v>76</v>
      </c>
      <c r="C23" s="8" t="s">
        <v>133</v>
      </c>
      <c r="D23" s="19">
        <v>1</v>
      </c>
      <c r="E23" s="11" t="s">
        <v>495</v>
      </c>
      <c r="F23" s="11" t="s">
        <v>495</v>
      </c>
      <c r="G23" s="11" t="s">
        <v>495</v>
      </c>
      <c r="H23" s="11" t="s">
        <v>495</v>
      </c>
      <c r="I23" s="11" t="s">
        <v>495</v>
      </c>
      <c r="J23" s="11" t="s">
        <v>495</v>
      </c>
      <c r="K23" s="11" t="s">
        <v>495</v>
      </c>
      <c r="L23" s="11" t="s">
        <v>495</v>
      </c>
      <c r="M23" s="11" t="s">
        <v>495</v>
      </c>
      <c r="N23" s="11" t="s">
        <v>495</v>
      </c>
      <c r="O23" s="11" t="s">
        <v>495</v>
      </c>
      <c r="P23" s="11" t="s">
        <v>495</v>
      </c>
      <c r="Q23" s="11" t="s">
        <v>495</v>
      </c>
    </row>
    <row r="24" spans="1:17">
      <c r="A24" s="8">
        <v>211</v>
      </c>
      <c r="B24" s="13" t="s">
        <v>80</v>
      </c>
      <c r="C24" s="8" t="s">
        <v>133</v>
      </c>
      <c r="D24" s="19">
        <v>2</v>
      </c>
      <c r="E24" s="11" t="s">
        <v>497</v>
      </c>
      <c r="F24" s="11" t="s">
        <v>498</v>
      </c>
      <c r="G24" s="11" t="s">
        <v>498</v>
      </c>
      <c r="H24" s="11" t="s">
        <v>498</v>
      </c>
      <c r="I24" s="11" t="s">
        <v>497</v>
      </c>
      <c r="J24" s="11" t="s">
        <v>497</v>
      </c>
      <c r="K24" s="11" t="s">
        <v>497</v>
      </c>
      <c r="L24" s="11" t="s">
        <v>497</v>
      </c>
      <c r="M24" s="11" t="s">
        <v>497</v>
      </c>
      <c r="N24" s="11" t="s">
        <v>497</v>
      </c>
      <c r="O24" s="11" t="s">
        <v>497</v>
      </c>
      <c r="P24" s="11" t="s">
        <v>497</v>
      </c>
      <c r="Q24" s="11" t="s">
        <v>497</v>
      </c>
    </row>
    <row r="25" spans="1:17">
      <c r="A25" s="18">
        <v>212</v>
      </c>
      <c r="B25" s="13" t="s">
        <v>83</v>
      </c>
      <c r="C25" s="8" t="s">
        <v>133</v>
      </c>
      <c r="D25" s="10">
        <v>2</v>
      </c>
      <c r="E25" s="11" t="s">
        <v>496</v>
      </c>
      <c r="F25" s="11" t="s">
        <v>496</v>
      </c>
      <c r="G25" s="11" t="s">
        <v>496</v>
      </c>
      <c r="H25" s="11" t="s">
        <v>496</v>
      </c>
      <c r="I25" s="11" t="s">
        <v>496</v>
      </c>
      <c r="J25" s="11" t="s">
        <v>496</v>
      </c>
      <c r="K25" s="11" t="s">
        <v>496</v>
      </c>
      <c r="L25" s="11" t="s">
        <v>496</v>
      </c>
      <c r="M25" s="11" t="s">
        <v>496</v>
      </c>
      <c r="N25" s="11" t="s">
        <v>496</v>
      </c>
      <c r="O25" s="11" t="s">
        <v>496</v>
      </c>
      <c r="P25" s="11" t="s">
        <v>496</v>
      </c>
      <c r="Q25" s="11" t="s">
        <v>496</v>
      </c>
    </row>
    <row r="26" spans="1:17">
      <c r="A26" s="18">
        <v>213</v>
      </c>
      <c r="B26" s="13" t="s">
        <v>86</v>
      </c>
      <c r="C26" s="8" t="s">
        <v>133</v>
      </c>
      <c r="D26" s="12">
        <v>2</v>
      </c>
      <c r="E26" s="11" t="s">
        <v>496</v>
      </c>
      <c r="F26" s="11" t="s">
        <v>496</v>
      </c>
      <c r="G26" s="11" t="s">
        <v>496</v>
      </c>
      <c r="H26" s="11" t="s">
        <v>496</v>
      </c>
      <c r="I26" s="11" t="s">
        <v>496</v>
      </c>
      <c r="J26" s="11" t="s">
        <v>496</v>
      </c>
      <c r="K26" s="11" t="s">
        <v>496</v>
      </c>
      <c r="L26" s="11" t="s">
        <v>496</v>
      </c>
      <c r="M26" s="11" t="s">
        <v>496</v>
      </c>
      <c r="N26" s="11" t="s">
        <v>496</v>
      </c>
      <c r="O26" s="11" t="s">
        <v>496</v>
      </c>
      <c r="P26" s="11" t="s">
        <v>496</v>
      </c>
      <c r="Q26" s="11" t="s">
        <v>496</v>
      </c>
    </row>
    <row r="27" spans="1:17">
      <c r="A27" s="8">
        <v>214</v>
      </c>
      <c r="B27" s="13" t="s">
        <v>89</v>
      </c>
      <c r="C27" s="8" t="s">
        <v>133</v>
      </c>
      <c r="D27" s="12">
        <v>2</v>
      </c>
      <c r="E27" s="11" t="s">
        <v>497</v>
      </c>
      <c r="F27" s="11" t="s">
        <v>498</v>
      </c>
      <c r="G27" s="11" t="s">
        <v>498</v>
      </c>
      <c r="H27" s="11" t="s">
        <v>498</v>
      </c>
      <c r="I27" s="11" t="s">
        <v>497</v>
      </c>
      <c r="J27" s="11" t="s">
        <v>497</v>
      </c>
      <c r="K27" s="11" t="s">
        <v>497</v>
      </c>
      <c r="L27" s="11" t="s">
        <v>497</v>
      </c>
      <c r="M27" s="11" t="s">
        <v>497</v>
      </c>
      <c r="N27" s="11" t="s">
        <v>497</v>
      </c>
      <c r="O27" s="11" t="s">
        <v>497</v>
      </c>
      <c r="P27" s="11" t="s">
        <v>497</v>
      </c>
      <c r="Q27" s="11" t="s">
        <v>497</v>
      </c>
    </row>
    <row r="28" spans="1:17">
      <c r="A28" s="8">
        <v>221</v>
      </c>
      <c r="B28" s="15" t="s">
        <v>92</v>
      </c>
      <c r="C28" s="8" t="s">
        <v>133</v>
      </c>
      <c r="D28" s="12">
        <v>3</v>
      </c>
      <c r="E28" s="11" t="s">
        <v>499</v>
      </c>
      <c r="F28" s="11" t="s">
        <v>500</v>
      </c>
      <c r="G28" s="11" t="s">
        <v>500</v>
      </c>
      <c r="H28" s="11" t="s">
        <v>500</v>
      </c>
      <c r="I28" s="11" t="s">
        <v>499</v>
      </c>
      <c r="J28" s="11" t="s">
        <v>499</v>
      </c>
      <c r="K28" s="11" t="s">
        <v>499</v>
      </c>
      <c r="L28" s="11" t="s">
        <v>499</v>
      </c>
      <c r="M28" s="11" t="s">
        <v>499</v>
      </c>
      <c r="N28" s="11" t="s">
        <v>499</v>
      </c>
      <c r="O28" s="11" t="s">
        <v>499</v>
      </c>
      <c r="P28" s="11" t="s">
        <v>499</v>
      </c>
      <c r="Q28" s="11" t="s">
        <v>499</v>
      </c>
    </row>
    <row r="29" spans="1:17">
      <c r="A29" s="8">
        <v>222</v>
      </c>
      <c r="B29" s="15" t="s">
        <v>95</v>
      </c>
      <c r="C29" s="8" t="s">
        <v>133</v>
      </c>
      <c r="D29" s="12">
        <v>3</v>
      </c>
      <c r="E29" s="11" t="s">
        <v>499</v>
      </c>
      <c r="F29" s="11" t="s">
        <v>500</v>
      </c>
      <c r="G29" s="11" t="s">
        <v>500</v>
      </c>
      <c r="H29" s="11" t="s">
        <v>500</v>
      </c>
      <c r="I29" s="11" t="s">
        <v>499</v>
      </c>
      <c r="J29" s="11" t="s">
        <v>499</v>
      </c>
      <c r="K29" s="11" t="s">
        <v>499</v>
      </c>
      <c r="L29" s="11" t="s">
        <v>499</v>
      </c>
      <c r="M29" s="11" t="s">
        <v>499</v>
      </c>
      <c r="N29" s="11" t="s">
        <v>499</v>
      </c>
      <c r="O29" s="11" t="s">
        <v>499</v>
      </c>
      <c r="P29" s="11" t="s">
        <v>499</v>
      </c>
      <c r="Q29" s="11" t="s">
        <v>499</v>
      </c>
    </row>
    <row r="30" spans="1:17">
      <c r="A30" s="8">
        <v>223</v>
      </c>
      <c r="B30" s="15" t="s">
        <v>97</v>
      </c>
      <c r="C30" s="8" t="s">
        <v>133</v>
      </c>
      <c r="D30" s="14">
        <v>3</v>
      </c>
      <c r="E30" s="11" t="s">
        <v>499</v>
      </c>
      <c r="F30" s="11" t="s">
        <v>500</v>
      </c>
      <c r="G30" s="11" t="s">
        <v>500</v>
      </c>
      <c r="H30" s="11" t="s">
        <v>500</v>
      </c>
      <c r="I30" s="11" t="s">
        <v>499</v>
      </c>
      <c r="J30" s="11" t="s">
        <v>499</v>
      </c>
      <c r="K30" s="11" t="s">
        <v>499</v>
      </c>
      <c r="L30" s="11" t="s">
        <v>499</v>
      </c>
      <c r="M30" s="11" t="s">
        <v>499</v>
      </c>
      <c r="N30" s="11" t="s">
        <v>499</v>
      </c>
      <c r="O30" s="11" t="s">
        <v>499</v>
      </c>
      <c r="P30" s="11" t="s">
        <v>499</v>
      </c>
      <c r="Q30" s="11" t="s">
        <v>499</v>
      </c>
    </row>
    <row r="31" spans="1:17">
      <c r="A31" s="8">
        <v>224</v>
      </c>
      <c r="B31" s="15" t="s">
        <v>99</v>
      </c>
      <c r="C31" s="8" t="s">
        <v>133</v>
      </c>
      <c r="D31" s="14">
        <v>3</v>
      </c>
      <c r="E31" s="11" t="s">
        <v>499</v>
      </c>
      <c r="F31" s="11" t="s">
        <v>500</v>
      </c>
      <c r="G31" s="11" t="s">
        <v>500</v>
      </c>
      <c r="H31" s="11" t="s">
        <v>500</v>
      </c>
      <c r="I31" s="11" t="s">
        <v>499</v>
      </c>
      <c r="J31" s="11" t="s">
        <v>499</v>
      </c>
      <c r="K31" s="11" t="s">
        <v>499</v>
      </c>
      <c r="L31" s="11" t="s">
        <v>499</v>
      </c>
      <c r="M31" s="11" t="s">
        <v>499</v>
      </c>
      <c r="N31" s="11" t="s">
        <v>499</v>
      </c>
      <c r="O31" s="11" t="s">
        <v>499</v>
      </c>
      <c r="P31" s="11" t="s">
        <v>499</v>
      </c>
      <c r="Q31" s="11" t="s">
        <v>499</v>
      </c>
    </row>
    <row r="32" spans="1:17">
      <c r="A32" s="8">
        <v>231</v>
      </c>
      <c r="B32" s="13" t="s">
        <v>139</v>
      </c>
      <c r="C32" s="8" t="s">
        <v>133</v>
      </c>
      <c r="D32" s="14">
        <v>2</v>
      </c>
      <c r="E32" s="11" t="s">
        <v>497</v>
      </c>
      <c r="F32" s="11" t="s">
        <v>501</v>
      </c>
      <c r="G32" s="11" t="s">
        <v>501</v>
      </c>
      <c r="H32" s="11" t="s">
        <v>501</v>
      </c>
      <c r="I32" s="11" t="s">
        <v>497</v>
      </c>
      <c r="J32" s="11" t="s">
        <v>497</v>
      </c>
      <c r="K32" s="11" t="s">
        <v>497</v>
      </c>
      <c r="L32" s="11" t="s">
        <v>497</v>
      </c>
      <c r="M32" s="11" t="s">
        <v>497</v>
      </c>
      <c r="N32" s="11" t="s">
        <v>497</v>
      </c>
      <c r="O32" s="11" t="s">
        <v>497</v>
      </c>
      <c r="P32" s="11" t="s">
        <v>497</v>
      </c>
      <c r="Q32" s="11" t="s">
        <v>497</v>
      </c>
    </row>
    <row r="33" ht="27.6" spans="1:17">
      <c r="A33" s="8">
        <v>232</v>
      </c>
      <c r="B33" s="13" t="s">
        <v>143</v>
      </c>
      <c r="C33" s="8" t="s">
        <v>133</v>
      </c>
      <c r="D33" s="12">
        <v>2</v>
      </c>
      <c r="E33" s="11" t="s">
        <v>497</v>
      </c>
      <c r="F33" s="11" t="s">
        <v>498</v>
      </c>
      <c r="G33" s="11" t="s">
        <v>498</v>
      </c>
      <c r="H33" s="11" t="s">
        <v>498</v>
      </c>
      <c r="I33" s="11" t="s">
        <v>497</v>
      </c>
      <c r="J33" s="11" t="s">
        <v>497</v>
      </c>
      <c r="K33" s="11" t="s">
        <v>497</v>
      </c>
      <c r="L33" s="11" t="s">
        <v>497</v>
      </c>
      <c r="M33" s="11" t="s">
        <v>497</v>
      </c>
      <c r="N33" s="11" t="s">
        <v>497</v>
      </c>
      <c r="O33" s="11" t="s">
        <v>497</v>
      </c>
      <c r="P33" s="11" t="s">
        <v>497</v>
      </c>
      <c r="Q33" s="11" t="s">
        <v>497</v>
      </c>
    </row>
    <row r="34" spans="1:17">
      <c r="A34" s="8">
        <v>241</v>
      </c>
      <c r="B34" s="15" t="s">
        <v>148</v>
      </c>
      <c r="C34" s="8" t="s">
        <v>133</v>
      </c>
      <c r="D34" s="14">
        <v>3</v>
      </c>
      <c r="E34" s="11" t="s">
        <v>499</v>
      </c>
      <c r="F34" s="11" t="s">
        <v>502</v>
      </c>
      <c r="G34" s="11" t="s">
        <v>502</v>
      </c>
      <c r="H34" s="11" t="s">
        <v>502</v>
      </c>
      <c r="I34" s="11" t="s">
        <v>499</v>
      </c>
      <c r="J34" s="11" t="s">
        <v>499</v>
      </c>
      <c r="K34" s="11" t="s">
        <v>499</v>
      </c>
      <c r="L34" s="11" t="s">
        <v>499</v>
      </c>
      <c r="M34" s="11" t="s">
        <v>499</v>
      </c>
      <c r="N34" s="11" t="s">
        <v>499</v>
      </c>
      <c r="O34" s="11" t="s">
        <v>499</v>
      </c>
      <c r="P34" s="11" t="s">
        <v>499</v>
      </c>
      <c r="Q34" s="11" t="s">
        <v>499</v>
      </c>
    </row>
    <row r="35" ht="27.6" spans="1:17">
      <c r="A35" s="8">
        <v>242</v>
      </c>
      <c r="B35" s="15" t="s">
        <v>150</v>
      </c>
      <c r="C35" s="8" t="s">
        <v>133</v>
      </c>
      <c r="D35" s="14">
        <v>3</v>
      </c>
      <c r="E35" s="11" t="s">
        <v>499</v>
      </c>
      <c r="F35" s="11" t="s">
        <v>500</v>
      </c>
      <c r="G35" s="11" t="s">
        <v>500</v>
      </c>
      <c r="H35" s="11" t="s">
        <v>500</v>
      </c>
      <c r="I35" s="11" t="s">
        <v>499</v>
      </c>
      <c r="J35" s="11" t="s">
        <v>499</v>
      </c>
      <c r="K35" s="11" t="s">
        <v>499</v>
      </c>
      <c r="L35" s="11" t="s">
        <v>499</v>
      </c>
      <c r="M35" s="11" t="s">
        <v>499</v>
      </c>
      <c r="N35" s="11" t="s">
        <v>499</v>
      </c>
      <c r="O35" s="11" t="s">
        <v>499</v>
      </c>
      <c r="P35" s="11" t="s">
        <v>499</v>
      </c>
      <c r="Q35" s="11" t="s">
        <v>499</v>
      </c>
    </row>
    <row r="36" spans="1:17">
      <c r="A36" s="8">
        <v>251</v>
      </c>
      <c r="B36" s="16" t="s">
        <v>155</v>
      </c>
      <c r="C36" s="8" t="s">
        <v>133</v>
      </c>
      <c r="D36" s="14">
        <v>4</v>
      </c>
      <c r="E36" s="11" t="s">
        <v>499</v>
      </c>
      <c r="F36" s="11" t="s">
        <v>503</v>
      </c>
      <c r="G36" s="11" t="s">
        <v>503</v>
      </c>
      <c r="H36" s="11" t="s">
        <v>503</v>
      </c>
      <c r="I36" s="11" t="s">
        <v>503</v>
      </c>
      <c r="J36" s="11" t="s">
        <v>503</v>
      </c>
      <c r="K36" s="11" t="s">
        <v>503</v>
      </c>
      <c r="L36" s="11" t="s">
        <v>499</v>
      </c>
      <c r="M36" s="11" t="s">
        <v>499</v>
      </c>
      <c r="N36" s="11" t="s">
        <v>499</v>
      </c>
      <c r="O36" s="11" t="s">
        <v>499</v>
      </c>
      <c r="P36" s="11" t="s">
        <v>499</v>
      </c>
      <c r="Q36" s="11" t="s">
        <v>499</v>
      </c>
    </row>
    <row r="37" ht="14.55" spans="1:17">
      <c r="A37" s="8">
        <v>252</v>
      </c>
      <c r="B37" s="17" t="s">
        <v>160</v>
      </c>
      <c r="C37" s="8" t="s">
        <v>133</v>
      </c>
      <c r="D37" s="19">
        <v>4</v>
      </c>
      <c r="E37" s="11" t="s">
        <v>499</v>
      </c>
      <c r="F37" s="11" t="s">
        <v>504</v>
      </c>
      <c r="G37" s="11" t="s">
        <v>504</v>
      </c>
      <c r="H37" s="11" t="s">
        <v>504</v>
      </c>
      <c r="I37" s="11" t="s">
        <v>504</v>
      </c>
      <c r="J37" s="11" t="s">
        <v>504</v>
      </c>
      <c r="K37" s="11" t="s">
        <v>504</v>
      </c>
      <c r="L37" s="11" t="s">
        <v>499</v>
      </c>
      <c r="M37" s="11" t="s">
        <v>499</v>
      </c>
      <c r="N37" s="11" t="s">
        <v>499</v>
      </c>
      <c r="O37" s="11" t="s">
        <v>499</v>
      </c>
      <c r="P37" s="11" t="s">
        <v>499</v>
      </c>
      <c r="Q37" s="11" t="s">
        <v>499</v>
      </c>
    </row>
    <row r="38" spans="1:17">
      <c r="A38" s="8">
        <v>301</v>
      </c>
      <c r="B38" s="9" t="s">
        <v>62</v>
      </c>
      <c r="C38" s="8" t="s">
        <v>165</v>
      </c>
      <c r="D38" s="19">
        <v>1</v>
      </c>
      <c r="E38" s="11" t="s">
        <v>495</v>
      </c>
      <c r="F38" s="11" t="s">
        <v>495</v>
      </c>
      <c r="G38" s="11" t="s">
        <v>495</v>
      </c>
      <c r="H38" s="11" t="s">
        <v>495</v>
      </c>
      <c r="I38" s="11" t="s">
        <v>495</v>
      </c>
      <c r="J38" s="11" t="s">
        <v>495</v>
      </c>
      <c r="K38" s="11" t="s">
        <v>495</v>
      </c>
      <c r="L38" s="11" t="s">
        <v>495</v>
      </c>
      <c r="M38" s="11" t="s">
        <v>495</v>
      </c>
      <c r="N38" s="11" t="s">
        <v>495</v>
      </c>
      <c r="O38" s="11" t="s">
        <v>495</v>
      </c>
      <c r="P38" s="11" t="s">
        <v>495</v>
      </c>
      <c r="Q38" s="11" t="s">
        <v>495</v>
      </c>
    </row>
    <row r="39" spans="1:17">
      <c r="A39" s="18">
        <v>302</v>
      </c>
      <c r="B39" s="9" t="s">
        <v>71</v>
      </c>
      <c r="C39" s="8" t="s">
        <v>165</v>
      </c>
      <c r="D39" s="10">
        <v>1</v>
      </c>
      <c r="E39" s="11" t="s">
        <v>496</v>
      </c>
      <c r="F39" s="11" t="s">
        <v>496</v>
      </c>
      <c r="G39" s="11" t="s">
        <v>496</v>
      </c>
      <c r="H39" s="11" t="s">
        <v>496</v>
      </c>
      <c r="I39" s="11" t="s">
        <v>496</v>
      </c>
      <c r="J39" s="11" t="s">
        <v>496</v>
      </c>
      <c r="K39" s="11" t="s">
        <v>496</v>
      </c>
      <c r="L39" s="11" t="s">
        <v>496</v>
      </c>
      <c r="M39" s="11" t="s">
        <v>496</v>
      </c>
      <c r="N39" s="11" t="s">
        <v>496</v>
      </c>
      <c r="O39" s="11" t="s">
        <v>496</v>
      </c>
      <c r="P39" s="11" t="s">
        <v>496</v>
      </c>
      <c r="Q39" s="11" t="s">
        <v>496</v>
      </c>
    </row>
    <row r="40" spans="1:17">
      <c r="A40" s="8">
        <v>303</v>
      </c>
      <c r="B40" s="9" t="s">
        <v>76</v>
      </c>
      <c r="C40" s="8" t="s">
        <v>165</v>
      </c>
      <c r="D40" s="12">
        <v>1</v>
      </c>
      <c r="E40" s="11" t="s">
        <v>495</v>
      </c>
      <c r="F40" s="11" t="s">
        <v>495</v>
      </c>
      <c r="G40" s="11" t="s">
        <v>495</v>
      </c>
      <c r="H40" s="11" t="s">
        <v>495</v>
      </c>
      <c r="I40" s="11" t="s">
        <v>495</v>
      </c>
      <c r="J40" s="11" t="s">
        <v>495</v>
      </c>
      <c r="K40" s="11" t="s">
        <v>495</v>
      </c>
      <c r="L40" s="11" t="s">
        <v>495</v>
      </c>
      <c r="M40" s="11" t="s">
        <v>495</v>
      </c>
      <c r="N40" s="11" t="s">
        <v>495</v>
      </c>
      <c r="O40" s="11" t="s">
        <v>495</v>
      </c>
      <c r="P40" s="11" t="s">
        <v>495</v>
      </c>
      <c r="Q40" s="11" t="s">
        <v>495</v>
      </c>
    </row>
    <row r="41" spans="1:17">
      <c r="A41" s="8">
        <v>311</v>
      </c>
      <c r="B41" s="13" t="s">
        <v>80</v>
      </c>
      <c r="C41" s="8" t="s">
        <v>165</v>
      </c>
      <c r="D41" s="12">
        <v>2</v>
      </c>
      <c r="E41" s="11" t="s">
        <v>497</v>
      </c>
      <c r="F41" s="11" t="s">
        <v>498</v>
      </c>
      <c r="G41" s="11" t="s">
        <v>498</v>
      </c>
      <c r="H41" s="11" t="s">
        <v>498</v>
      </c>
      <c r="I41" s="11" t="s">
        <v>497</v>
      </c>
      <c r="J41" s="11" t="s">
        <v>497</v>
      </c>
      <c r="K41" s="11" t="s">
        <v>497</v>
      </c>
      <c r="L41" s="11" t="s">
        <v>497</v>
      </c>
      <c r="M41" s="11" t="s">
        <v>497</v>
      </c>
      <c r="N41" s="11" t="s">
        <v>497</v>
      </c>
      <c r="O41" s="11" t="s">
        <v>497</v>
      </c>
      <c r="P41" s="11" t="s">
        <v>497</v>
      </c>
      <c r="Q41" s="11" t="s">
        <v>497</v>
      </c>
    </row>
    <row r="42" spans="1:17">
      <c r="A42" s="18">
        <v>312</v>
      </c>
      <c r="B42" s="13" t="s">
        <v>83</v>
      </c>
      <c r="C42" s="8" t="s">
        <v>165</v>
      </c>
      <c r="D42" s="12">
        <v>2</v>
      </c>
      <c r="E42" s="11" t="s">
        <v>496</v>
      </c>
      <c r="F42" s="11" t="s">
        <v>496</v>
      </c>
      <c r="G42" s="11" t="s">
        <v>496</v>
      </c>
      <c r="H42" s="11" t="s">
        <v>496</v>
      </c>
      <c r="I42" s="11" t="s">
        <v>496</v>
      </c>
      <c r="J42" s="11" t="s">
        <v>496</v>
      </c>
      <c r="K42" s="11" t="s">
        <v>496</v>
      </c>
      <c r="L42" s="11" t="s">
        <v>496</v>
      </c>
      <c r="M42" s="11" t="s">
        <v>496</v>
      </c>
      <c r="N42" s="11" t="s">
        <v>496</v>
      </c>
      <c r="O42" s="11" t="s">
        <v>496</v>
      </c>
      <c r="P42" s="11" t="s">
        <v>496</v>
      </c>
      <c r="Q42" s="11" t="s">
        <v>496</v>
      </c>
    </row>
    <row r="43" spans="1:17">
      <c r="A43" s="18">
        <v>313</v>
      </c>
      <c r="B43" s="13" t="s">
        <v>86</v>
      </c>
      <c r="C43" s="8" t="s">
        <v>165</v>
      </c>
      <c r="D43" s="12">
        <v>2</v>
      </c>
      <c r="E43" s="11" t="s">
        <v>496</v>
      </c>
      <c r="F43" s="11" t="s">
        <v>496</v>
      </c>
      <c r="G43" s="11" t="s">
        <v>496</v>
      </c>
      <c r="H43" s="11" t="s">
        <v>496</v>
      </c>
      <c r="I43" s="11" t="s">
        <v>496</v>
      </c>
      <c r="J43" s="11" t="s">
        <v>496</v>
      </c>
      <c r="K43" s="11" t="s">
        <v>496</v>
      </c>
      <c r="L43" s="11" t="s">
        <v>496</v>
      </c>
      <c r="M43" s="11" t="s">
        <v>496</v>
      </c>
      <c r="N43" s="11" t="s">
        <v>496</v>
      </c>
      <c r="O43" s="11" t="s">
        <v>496</v>
      </c>
      <c r="P43" s="11" t="s">
        <v>496</v>
      </c>
      <c r="Q43" s="11" t="s">
        <v>496</v>
      </c>
    </row>
    <row r="44" spans="1:17">
      <c r="A44" s="8">
        <v>314</v>
      </c>
      <c r="B44" s="13" t="s">
        <v>89</v>
      </c>
      <c r="C44" s="8" t="s">
        <v>165</v>
      </c>
      <c r="D44" s="12">
        <v>2</v>
      </c>
      <c r="E44" s="11" t="s">
        <v>497</v>
      </c>
      <c r="F44" s="11" t="s">
        <v>498</v>
      </c>
      <c r="G44" s="11" t="s">
        <v>498</v>
      </c>
      <c r="H44" s="11" t="s">
        <v>498</v>
      </c>
      <c r="I44" s="11" t="s">
        <v>497</v>
      </c>
      <c r="J44" s="11" t="s">
        <v>497</v>
      </c>
      <c r="K44" s="11" t="s">
        <v>497</v>
      </c>
      <c r="L44" s="11" t="s">
        <v>497</v>
      </c>
      <c r="M44" s="11" t="s">
        <v>497</v>
      </c>
      <c r="N44" s="11" t="s">
        <v>497</v>
      </c>
      <c r="O44" s="11" t="s">
        <v>497</v>
      </c>
      <c r="P44" s="11" t="s">
        <v>497</v>
      </c>
      <c r="Q44" s="11" t="s">
        <v>497</v>
      </c>
    </row>
    <row r="45" spans="1:17">
      <c r="A45" s="8">
        <v>321</v>
      </c>
      <c r="B45" s="15" t="s">
        <v>92</v>
      </c>
      <c r="C45" s="8" t="s">
        <v>165</v>
      </c>
      <c r="D45" s="14">
        <v>3</v>
      </c>
      <c r="E45" s="11" t="s">
        <v>499</v>
      </c>
      <c r="F45" s="11" t="s">
        <v>500</v>
      </c>
      <c r="G45" s="11" t="s">
        <v>500</v>
      </c>
      <c r="H45" s="11" t="s">
        <v>500</v>
      </c>
      <c r="I45" s="11" t="s">
        <v>499</v>
      </c>
      <c r="J45" s="11" t="s">
        <v>499</v>
      </c>
      <c r="K45" s="11" t="s">
        <v>499</v>
      </c>
      <c r="L45" s="11" t="s">
        <v>499</v>
      </c>
      <c r="M45" s="11" t="s">
        <v>499</v>
      </c>
      <c r="N45" s="11" t="s">
        <v>499</v>
      </c>
      <c r="O45" s="11" t="s">
        <v>499</v>
      </c>
      <c r="P45" s="11" t="s">
        <v>499</v>
      </c>
      <c r="Q45" s="11" t="s">
        <v>499</v>
      </c>
    </row>
    <row r="46" spans="1:17">
      <c r="A46" s="8">
        <v>322</v>
      </c>
      <c r="B46" s="15" t="s">
        <v>95</v>
      </c>
      <c r="C46" s="8" t="s">
        <v>165</v>
      </c>
      <c r="D46" s="14">
        <v>3</v>
      </c>
      <c r="E46" s="11" t="s">
        <v>499</v>
      </c>
      <c r="F46" s="11" t="s">
        <v>500</v>
      </c>
      <c r="G46" s="11" t="s">
        <v>500</v>
      </c>
      <c r="H46" s="11" t="s">
        <v>500</v>
      </c>
      <c r="I46" s="11" t="s">
        <v>499</v>
      </c>
      <c r="J46" s="11" t="s">
        <v>499</v>
      </c>
      <c r="K46" s="11" t="s">
        <v>499</v>
      </c>
      <c r="L46" s="11" t="s">
        <v>499</v>
      </c>
      <c r="M46" s="11" t="s">
        <v>499</v>
      </c>
      <c r="N46" s="11" t="s">
        <v>499</v>
      </c>
      <c r="O46" s="11" t="s">
        <v>499</v>
      </c>
      <c r="P46" s="11" t="s">
        <v>499</v>
      </c>
      <c r="Q46" s="11" t="s">
        <v>499</v>
      </c>
    </row>
    <row r="47" spans="1:17">
      <c r="A47" s="8">
        <v>323</v>
      </c>
      <c r="B47" s="15" t="s">
        <v>97</v>
      </c>
      <c r="C47" s="8" t="s">
        <v>165</v>
      </c>
      <c r="D47" s="14">
        <v>3</v>
      </c>
      <c r="E47" s="11" t="s">
        <v>499</v>
      </c>
      <c r="F47" s="11" t="s">
        <v>500</v>
      </c>
      <c r="G47" s="11" t="s">
        <v>500</v>
      </c>
      <c r="H47" s="11" t="s">
        <v>500</v>
      </c>
      <c r="I47" s="11" t="s">
        <v>499</v>
      </c>
      <c r="J47" s="11" t="s">
        <v>499</v>
      </c>
      <c r="K47" s="11" t="s">
        <v>499</v>
      </c>
      <c r="L47" s="11" t="s">
        <v>499</v>
      </c>
      <c r="M47" s="11" t="s">
        <v>499</v>
      </c>
      <c r="N47" s="11" t="s">
        <v>499</v>
      </c>
      <c r="O47" s="11" t="s">
        <v>499</v>
      </c>
      <c r="P47" s="11" t="s">
        <v>499</v>
      </c>
      <c r="Q47" s="11" t="s">
        <v>499</v>
      </c>
    </row>
    <row r="48" spans="1:17">
      <c r="A48" s="8">
        <v>324</v>
      </c>
      <c r="B48" s="15" t="s">
        <v>99</v>
      </c>
      <c r="C48" s="8" t="s">
        <v>165</v>
      </c>
      <c r="D48" s="14">
        <v>3</v>
      </c>
      <c r="E48" s="11" t="s">
        <v>499</v>
      </c>
      <c r="F48" s="11" t="s">
        <v>500</v>
      </c>
      <c r="G48" s="11" t="s">
        <v>500</v>
      </c>
      <c r="H48" s="11" t="s">
        <v>500</v>
      </c>
      <c r="I48" s="11" t="s">
        <v>499</v>
      </c>
      <c r="J48" s="11" t="s">
        <v>499</v>
      </c>
      <c r="K48" s="11" t="s">
        <v>499</v>
      </c>
      <c r="L48" s="11" t="s">
        <v>499</v>
      </c>
      <c r="M48" s="11" t="s">
        <v>499</v>
      </c>
      <c r="N48" s="11" t="s">
        <v>499</v>
      </c>
      <c r="O48" s="11" t="s">
        <v>499</v>
      </c>
      <c r="P48" s="11" t="s">
        <v>499</v>
      </c>
      <c r="Q48" s="11" t="s">
        <v>499</v>
      </c>
    </row>
    <row r="49" ht="27.6" spans="1:17">
      <c r="A49" s="8">
        <v>331</v>
      </c>
      <c r="B49" s="13" t="s">
        <v>168</v>
      </c>
      <c r="C49" s="8" t="s">
        <v>165</v>
      </c>
      <c r="D49" s="14">
        <v>2</v>
      </c>
      <c r="E49" s="11" t="s">
        <v>497</v>
      </c>
      <c r="F49" s="11" t="s">
        <v>501</v>
      </c>
      <c r="G49" s="11" t="s">
        <v>501</v>
      </c>
      <c r="H49" s="11" t="s">
        <v>501</v>
      </c>
      <c r="I49" s="11" t="s">
        <v>497</v>
      </c>
      <c r="J49" s="11" t="s">
        <v>497</v>
      </c>
      <c r="K49" s="11" t="s">
        <v>497</v>
      </c>
      <c r="L49" s="11" t="s">
        <v>497</v>
      </c>
      <c r="M49" s="11" t="s">
        <v>497</v>
      </c>
      <c r="N49" s="11" t="s">
        <v>497</v>
      </c>
      <c r="O49" s="11" t="s">
        <v>497</v>
      </c>
      <c r="P49" s="11" t="s">
        <v>497</v>
      </c>
      <c r="Q49" s="11" t="s">
        <v>497</v>
      </c>
    </row>
    <row r="50" ht="27.6" spans="1:17">
      <c r="A50" s="8">
        <v>332</v>
      </c>
      <c r="B50" s="13" t="s">
        <v>174</v>
      </c>
      <c r="C50" s="8" t="s">
        <v>165</v>
      </c>
      <c r="D50" s="12">
        <v>2</v>
      </c>
      <c r="E50" s="11" t="s">
        <v>497</v>
      </c>
      <c r="F50" s="11" t="s">
        <v>498</v>
      </c>
      <c r="G50" s="11" t="s">
        <v>498</v>
      </c>
      <c r="H50" s="11" t="s">
        <v>498</v>
      </c>
      <c r="I50" s="11" t="s">
        <v>497</v>
      </c>
      <c r="J50" s="11" t="s">
        <v>497</v>
      </c>
      <c r="K50" s="11" t="s">
        <v>497</v>
      </c>
      <c r="L50" s="11" t="s">
        <v>497</v>
      </c>
      <c r="M50" s="11" t="s">
        <v>497</v>
      </c>
      <c r="N50" s="11" t="s">
        <v>497</v>
      </c>
      <c r="O50" s="11" t="s">
        <v>497</v>
      </c>
      <c r="P50" s="11" t="s">
        <v>497</v>
      </c>
      <c r="Q50" s="11" t="s">
        <v>497</v>
      </c>
    </row>
    <row r="51" spans="1:17">
      <c r="A51" s="8">
        <v>341</v>
      </c>
      <c r="B51" s="15" t="s">
        <v>179</v>
      </c>
      <c r="C51" s="8" t="s">
        <v>165</v>
      </c>
      <c r="D51" s="14">
        <v>3</v>
      </c>
      <c r="E51" s="11" t="s">
        <v>499</v>
      </c>
      <c r="F51" s="11" t="s">
        <v>500</v>
      </c>
      <c r="G51" s="11" t="s">
        <v>500</v>
      </c>
      <c r="H51" s="11" t="s">
        <v>500</v>
      </c>
      <c r="I51" s="11" t="s">
        <v>499</v>
      </c>
      <c r="J51" s="11" t="s">
        <v>499</v>
      </c>
      <c r="K51" s="11" t="s">
        <v>499</v>
      </c>
      <c r="L51" s="11" t="s">
        <v>499</v>
      </c>
      <c r="M51" s="11" t="s">
        <v>499</v>
      </c>
      <c r="N51" s="11" t="s">
        <v>499</v>
      </c>
      <c r="O51" s="11" t="s">
        <v>499</v>
      </c>
      <c r="P51" s="11" t="s">
        <v>499</v>
      </c>
      <c r="Q51" s="11" t="s">
        <v>499</v>
      </c>
    </row>
    <row r="52" spans="1:17">
      <c r="A52" s="8">
        <v>342</v>
      </c>
      <c r="B52" s="15" t="s">
        <v>182</v>
      </c>
      <c r="C52" s="8" t="s">
        <v>165</v>
      </c>
      <c r="D52" s="14">
        <v>3</v>
      </c>
      <c r="E52" s="11" t="s">
        <v>499</v>
      </c>
      <c r="F52" s="11" t="s">
        <v>502</v>
      </c>
      <c r="G52" s="11" t="s">
        <v>502</v>
      </c>
      <c r="H52" s="11" t="s">
        <v>502</v>
      </c>
      <c r="I52" s="11" t="s">
        <v>499</v>
      </c>
      <c r="J52" s="11" t="s">
        <v>499</v>
      </c>
      <c r="K52" s="11" t="s">
        <v>499</v>
      </c>
      <c r="L52" s="11" t="s">
        <v>499</v>
      </c>
      <c r="M52" s="11" t="s">
        <v>499</v>
      </c>
      <c r="N52" s="11" t="s">
        <v>499</v>
      </c>
      <c r="O52" s="11" t="s">
        <v>499</v>
      </c>
      <c r="P52" s="11" t="s">
        <v>499</v>
      </c>
      <c r="Q52" s="11" t="s">
        <v>499</v>
      </c>
    </row>
    <row r="53" spans="1:17">
      <c r="A53" s="8">
        <v>351</v>
      </c>
      <c r="B53" s="16" t="s">
        <v>187</v>
      </c>
      <c r="C53" s="8" t="s">
        <v>165</v>
      </c>
      <c r="D53" s="19">
        <v>4</v>
      </c>
      <c r="E53" s="11" t="s">
        <v>499</v>
      </c>
      <c r="F53" s="11" t="s">
        <v>504</v>
      </c>
      <c r="G53" s="11" t="s">
        <v>504</v>
      </c>
      <c r="H53" s="11" t="s">
        <v>504</v>
      </c>
      <c r="I53" s="11" t="s">
        <v>504</v>
      </c>
      <c r="J53" s="11" t="s">
        <v>504</v>
      </c>
      <c r="K53" s="11" t="s">
        <v>504</v>
      </c>
      <c r="L53" s="11" t="s">
        <v>499</v>
      </c>
      <c r="M53" s="11" t="s">
        <v>499</v>
      </c>
      <c r="N53" s="11" t="s">
        <v>499</v>
      </c>
      <c r="O53" s="11" t="s">
        <v>499</v>
      </c>
      <c r="P53" s="11" t="s">
        <v>499</v>
      </c>
      <c r="Q53" s="11" t="s">
        <v>499</v>
      </c>
    </row>
    <row r="54" ht="14.55" spans="1:17">
      <c r="A54" s="8">
        <v>352</v>
      </c>
      <c r="B54" s="17" t="s">
        <v>190</v>
      </c>
      <c r="C54" s="8" t="s">
        <v>165</v>
      </c>
      <c r="D54" s="19">
        <v>4</v>
      </c>
      <c r="E54" s="11" t="s">
        <v>499</v>
      </c>
      <c r="F54" s="11" t="s">
        <v>503</v>
      </c>
      <c r="G54" s="11" t="s">
        <v>503</v>
      </c>
      <c r="H54" s="11" t="s">
        <v>503</v>
      </c>
      <c r="I54" s="11" t="s">
        <v>503</v>
      </c>
      <c r="J54" s="11" t="s">
        <v>503</v>
      </c>
      <c r="K54" s="11" t="s">
        <v>503</v>
      </c>
      <c r="L54" s="11" t="s">
        <v>499</v>
      </c>
      <c r="M54" s="11" t="s">
        <v>499</v>
      </c>
      <c r="N54" s="11" t="s">
        <v>499</v>
      </c>
      <c r="O54" s="11" t="s">
        <v>499</v>
      </c>
      <c r="P54" s="11" t="s">
        <v>499</v>
      </c>
      <c r="Q54" s="11" t="s">
        <v>499</v>
      </c>
    </row>
    <row r="55" spans="1:17">
      <c r="A55" s="8">
        <v>401</v>
      </c>
      <c r="B55" s="9" t="s">
        <v>62</v>
      </c>
      <c r="C55" s="8" t="s">
        <v>195</v>
      </c>
      <c r="D55" s="19">
        <v>1</v>
      </c>
      <c r="E55" s="11" t="s">
        <v>495</v>
      </c>
      <c r="F55" s="11" t="s">
        <v>495</v>
      </c>
      <c r="G55" s="11" t="s">
        <v>495</v>
      </c>
      <c r="H55" s="11" t="s">
        <v>495</v>
      </c>
      <c r="I55" s="11" t="s">
        <v>495</v>
      </c>
      <c r="J55" s="11" t="s">
        <v>495</v>
      </c>
      <c r="K55" s="11" t="s">
        <v>495</v>
      </c>
      <c r="L55" s="11" t="s">
        <v>495</v>
      </c>
      <c r="M55" s="11" t="s">
        <v>495</v>
      </c>
      <c r="N55" s="11" t="s">
        <v>495</v>
      </c>
      <c r="O55" s="11" t="s">
        <v>495</v>
      </c>
      <c r="P55" s="11" t="s">
        <v>495</v>
      </c>
      <c r="Q55" s="11" t="s">
        <v>495</v>
      </c>
    </row>
    <row r="56" spans="1:17">
      <c r="A56" s="18">
        <v>402</v>
      </c>
      <c r="B56" s="9" t="s">
        <v>71</v>
      </c>
      <c r="C56" s="8" t="s">
        <v>195</v>
      </c>
      <c r="D56" s="10">
        <v>1</v>
      </c>
      <c r="E56" s="11" t="s">
        <v>496</v>
      </c>
      <c r="F56" s="11" t="s">
        <v>496</v>
      </c>
      <c r="G56" s="11" t="s">
        <v>496</v>
      </c>
      <c r="H56" s="11" t="s">
        <v>496</v>
      </c>
      <c r="I56" s="11" t="s">
        <v>496</v>
      </c>
      <c r="J56" s="11" t="s">
        <v>496</v>
      </c>
      <c r="K56" s="11" t="s">
        <v>496</v>
      </c>
      <c r="L56" s="11" t="s">
        <v>496</v>
      </c>
      <c r="M56" s="11" t="s">
        <v>496</v>
      </c>
      <c r="N56" s="11" t="s">
        <v>496</v>
      </c>
      <c r="O56" s="11" t="s">
        <v>496</v>
      </c>
      <c r="P56" s="11" t="s">
        <v>496</v>
      </c>
      <c r="Q56" s="11" t="s">
        <v>496</v>
      </c>
    </row>
    <row r="57" spans="1:17">
      <c r="A57" s="8">
        <v>403</v>
      </c>
      <c r="B57" s="9" t="s">
        <v>76</v>
      </c>
      <c r="C57" s="8" t="s">
        <v>195</v>
      </c>
      <c r="D57" s="12">
        <v>1</v>
      </c>
      <c r="E57" s="11" t="s">
        <v>495</v>
      </c>
      <c r="F57" s="11" t="s">
        <v>495</v>
      </c>
      <c r="G57" s="11" t="s">
        <v>495</v>
      </c>
      <c r="H57" s="11" t="s">
        <v>495</v>
      </c>
      <c r="I57" s="11" t="s">
        <v>495</v>
      </c>
      <c r="J57" s="11" t="s">
        <v>495</v>
      </c>
      <c r="K57" s="11" t="s">
        <v>495</v>
      </c>
      <c r="L57" s="11" t="s">
        <v>495</v>
      </c>
      <c r="M57" s="11" t="s">
        <v>495</v>
      </c>
      <c r="N57" s="11" t="s">
        <v>495</v>
      </c>
      <c r="O57" s="11" t="s">
        <v>495</v>
      </c>
      <c r="P57" s="11" t="s">
        <v>495</v>
      </c>
      <c r="Q57" s="11" t="s">
        <v>495</v>
      </c>
    </row>
    <row r="58" spans="1:17">
      <c r="A58" s="8">
        <v>411</v>
      </c>
      <c r="B58" s="13" t="s">
        <v>80</v>
      </c>
      <c r="C58" s="8" t="s">
        <v>195</v>
      </c>
      <c r="D58" s="12">
        <v>2</v>
      </c>
      <c r="E58" s="11" t="s">
        <v>497</v>
      </c>
      <c r="F58" s="11" t="s">
        <v>498</v>
      </c>
      <c r="G58" s="11" t="s">
        <v>498</v>
      </c>
      <c r="H58" s="11" t="s">
        <v>498</v>
      </c>
      <c r="I58" s="11" t="s">
        <v>497</v>
      </c>
      <c r="J58" s="11" t="s">
        <v>497</v>
      </c>
      <c r="K58" s="11" t="s">
        <v>497</v>
      </c>
      <c r="L58" s="11" t="s">
        <v>497</v>
      </c>
      <c r="M58" s="11" t="s">
        <v>497</v>
      </c>
      <c r="N58" s="11" t="s">
        <v>497</v>
      </c>
      <c r="O58" s="11" t="s">
        <v>497</v>
      </c>
      <c r="P58" s="11" t="s">
        <v>497</v>
      </c>
      <c r="Q58" s="11" t="s">
        <v>497</v>
      </c>
    </row>
    <row r="59" spans="1:17">
      <c r="A59" s="18">
        <v>412</v>
      </c>
      <c r="B59" s="13" t="s">
        <v>83</v>
      </c>
      <c r="C59" s="8" t="s">
        <v>195</v>
      </c>
      <c r="D59" s="12">
        <v>2</v>
      </c>
      <c r="E59" s="11" t="s">
        <v>496</v>
      </c>
      <c r="F59" s="11" t="s">
        <v>496</v>
      </c>
      <c r="G59" s="11" t="s">
        <v>496</v>
      </c>
      <c r="H59" s="11" t="s">
        <v>496</v>
      </c>
      <c r="I59" s="11" t="s">
        <v>496</v>
      </c>
      <c r="J59" s="11" t="s">
        <v>496</v>
      </c>
      <c r="K59" s="11" t="s">
        <v>496</v>
      </c>
      <c r="L59" s="11" t="s">
        <v>496</v>
      </c>
      <c r="M59" s="11" t="s">
        <v>496</v>
      </c>
      <c r="N59" s="11" t="s">
        <v>496</v>
      </c>
      <c r="O59" s="11" t="s">
        <v>496</v>
      </c>
      <c r="P59" s="11" t="s">
        <v>496</v>
      </c>
      <c r="Q59" s="11" t="s">
        <v>496</v>
      </c>
    </row>
    <row r="60" spans="1:17">
      <c r="A60" s="18">
        <v>413</v>
      </c>
      <c r="B60" s="13" t="s">
        <v>86</v>
      </c>
      <c r="C60" s="8" t="s">
        <v>195</v>
      </c>
      <c r="D60" s="14">
        <v>2</v>
      </c>
      <c r="E60" s="11" t="s">
        <v>496</v>
      </c>
      <c r="F60" s="11" t="s">
        <v>496</v>
      </c>
      <c r="G60" s="11" t="s">
        <v>496</v>
      </c>
      <c r="H60" s="11" t="s">
        <v>496</v>
      </c>
      <c r="I60" s="11" t="s">
        <v>496</v>
      </c>
      <c r="J60" s="11" t="s">
        <v>496</v>
      </c>
      <c r="K60" s="11" t="s">
        <v>496</v>
      </c>
      <c r="L60" s="11" t="s">
        <v>496</v>
      </c>
      <c r="M60" s="11" t="s">
        <v>496</v>
      </c>
      <c r="N60" s="11" t="s">
        <v>496</v>
      </c>
      <c r="O60" s="11" t="s">
        <v>496</v>
      </c>
      <c r="P60" s="11" t="s">
        <v>496</v>
      </c>
      <c r="Q60" s="11" t="s">
        <v>496</v>
      </c>
    </row>
    <row r="61" spans="1:17">
      <c r="A61" s="8">
        <v>414</v>
      </c>
      <c r="B61" s="13" t="s">
        <v>89</v>
      </c>
      <c r="C61" s="8" t="s">
        <v>195</v>
      </c>
      <c r="D61" s="14">
        <v>2</v>
      </c>
      <c r="E61" s="11" t="s">
        <v>497</v>
      </c>
      <c r="F61" s="11" t="s">
        <v>498</v>
      </c>
      <c r="G61" s="11" t="s">
        <v>498</v>
      </c>
      <c r="H61" s="11" t="s">
        <v>498</v>
      </c>
      <c r="I61" s="11" t="s">
        <v>497</v>
      </c>
      <c r="J61" s="11" t="s">
        <v>497</v>
      </c>
      <c r="K61" s="11" t="s">
        <v>497</v>
      </c>
      <c r="L61" s="11" t="s">
        <v>497</v>
      </c>
      <c r="M61" s="11" t="s">
        <v>497</v>
      </c>
      <c r="N61" s="11" t="s">
        <v>497</v>
      </c>
      <c r="O61" s="11" t="s">
        <v>497</v>
      </c>
      <c r="P61" s="11" t="s">
        <v>497</v>
      </c>
      <c r="Q61" s="11" t="s">
        <v>497</v>
      </c>
    </row>
    <row r="62" spans="1:17">
      <c r="A62" s="8">
        <v>421</v>
      </c>
      <c r="B62" s="15" t="s">
        <v>92</v>
      </c>
      <c r="C62" s="8" t="s">
        <v>195</v>
      </c>
      <c r="D62" s="14">
        <v>3</v>
      </c>
      <c r="E62" s="11" t="s">
        <v>499</v>
      </c>
      <c r="F62" s="11" t="s">
        <v>500</v>
      </c>
      <c r="G62" s="11" t="s">
        <v>500</v>
      </c>
      <c r="H62" s="11" t="s">
        <v>500</v>
      </c>
      <c r="I62" s="11" t="s">
        <v>499</v>
      </c>
      <c r="J62" s="11" t="s">
        <v>499</v>
      </c>
      <c r="K62" s="11" t="s">
        <v>499</v>
      </c>
      <c r="L62" s="11" t="s">
        <v>499</v>
      </c>
      <c r="M62" s="11" t="s">
        <v>499</v>
      </c>
      <c r="N62" s="11" t="s">
        <v>499</v>
      </c>
      <c r="O62" s="11" t="s">
        <v>499</v>
      </c>
      <c r="P62" s="11" t="s">
        <v>499</v>
      </c>
      <c r="Q62" s="11" t="s">
        <v>499</v>
      </c>
    </row>
    <row r="63" spans="1:17">
      <c r="A63" s="8">
        <v>422</v>
      </c>
      <c r="B63" s="15" t="s">
        <v>95</v>
      </c>
      <c r="C63" s="8" t="s">
        <v>195</v>
      </c>
      <c r="D63" s="12">
        <v>3</v>
      </c>
      <c r="E63" s="11" t="s">
        <v>499</v>
      </c>
      <c r="F63" s="11" t="s">
        <v>500</v>
      </c>
      <c r="G63" s="11" t="s">
        <v>500</v>
      </c>
      <c r="H63" s="11" t="s">
        <v>500</v>
      </c>
      <c r="I63" s="11" t="s">
        <v>499</v>
      </c>
      <c r="J63" s="11" t="s">
        <v>499</v>
      </c>
      <c r="K63" s="11" t="s">
        <v>499</v>
      </c>
      <c r="L63" s="11" t="s">
        <v>499</v>
      </c>
      <c r="M63" s="11" t="s">
        <v>499</v>
      </c>
      <c r="N63" s="11" t="s">
        <v>499</v>
      </c>
      <c r="O63" s="11" t="s">
        <v>499</v>
      </c>
      <c r="P63" s="11" t="s">
        <v>499</v>
      </c>
      <c r="Q63" s="11" t="s">
        <v>499</v>
      </c>
    </row>
    <row r="64" spans="1:17">
      <c r="A64" s="8">
        <v>423</v>
      </c>
      <c r="B64" s="15" t="s">
        <v>97</v>
      </c>
      <c r="C64" s="8" t="s">
        <v>195</v>
      </c>
      <c r="D64" s="12">
        <v>3</v>
      </c>
      <c r="E64" s="11" t="s">
        <v>499</v>
      </c>
      <c r="F64" s="11" t="s">
        <v>500</v>
      </c>
      <c r="G64" s="11" t="s">
        <v>500</v>
      </c>
      <c r="H64" s="11" t="s">
        <v>500</v>
      </c>
      <c r="I64" s="11" t="s">
        <v>499</v>
      </c>
      <c r="J64" s="11" t="s">
        <v>499</v>
      </c>
      <c r="K64" s="11" t="s">
        <v>499</v>
      </c>
      <c r="L64" s="11" t="s">
        <v>499</v>
      </c>
      <c r="M64" s="11" t="s">
        <v>499</v>
      </c>
      <c r="N64" s="11" t="s">
        <v>499</v>
      </c>
      <c r="O64" s="11" t="s">
        <v>499</v>
      </c>
      <c r="P64" s="11" t="s">
        <v>499</v>
      </c>
      <c r="Q64" s="11" t="s">
        <v>499</v>
      </c>
    </row>
    <row r="65" spans="1:17">
      <c r="A65" s="8">
        <v>424</v>
      </c>
      <c r="B65" s="15" t="s">
        <v>99</v>
      </c>
      <c r="C65" s="8" t="s">
        <v>195</v>
      </c>
      <c r="D65" s="14">
        <v>3</v>
      </c>
      <c r="E65" s="11" t="s">
        <v>499</v>
      </c>
      <c r="F65" s="11" t="s">
        <v>500</v>
      </c>
      <c r="G65" s="11" t="s">
        <v>500</v>
      </c>
      <c r="H65" s="11" t="s">
        <v>500</v>
      </c>
      <c r="I65" s="11" t="s">
        <v>499</v>
      </c>
      <c r="J65" s="11" t="s">
        <v>499</v>
      </c>
      <c r="K65" s="11" t="s">
        <v>499</v>
      </c>
      <c r="L65" s="11" t="s">
        <v>499</v>
      </c>
      <c r="M65" s="11" t="s">
        <v>499</v>
      </c>
      <c r="N65" s="11" t="s">
        <v>499</v>
      </c>
      <c r="O65" s="11" t="s">
        <v>499</v>
      </c>
      <c r="P65" s="11" t="s">
        <v>499</v>
      </c>
      <c r="Q65" s="11" t="s">
        <v>499</v>
      </c>
    </row>
    <row r="66" ht="27.6" spans="1:17">
      <c r="A66" s="8">
        <v>431</v>
      </c>
      <c r="B66" s="13" t="s">
        <v>168</v>
      </c>
      <c r="C66" s="8" t="s">
        <v>195</v>
      </c>
      <c r="D66" s="14">
        <v>2</v>
      </c>
      <c r="E66" s="11" t="s">
        <v>497</v>
      </c>
      <c r="F66" s="11" t="s">
        <v>501</v>
      </c>
      <c r="G66" s="11" t="s">
        <v>501</v>
      </c>
      <c r="H66" s="11" t="s">
        <v>501</v>
      </c>
      <c r="I66" s="11" t="s">
        <v>497</v>
      </c>
      <c r="J66" s="11" t="s">
        <v>497</v>
      </c>
      <c r="K66" s="11" t="s">
        <v>497</v>
      </c>
      <c r="L66" s="11" t="s">
        <v>497</v>
      </c>
      <c r="M66" s="11" t="s">
        <v>497</v>
      </c>
      <c r="N66" s="11" t="s">
        <v>497</v>
      </c>
      <c r="O66" s="11" t="s">
        <v>497</v>
      </c>
      <c r="P66" s="11" t="s">
        <v>497</v>
      </c>
      <c r="Q66" s="11" t="s">
        <v>497</v>
      </c>
    </row>
    <row r="67" ht="27.6" spans="1:17">
      <c r="A67" s="8">
        <v>432</v>
      </c>
      <c r="B67" s="13" t="s">
        <v>198</v>
      </c>
      <c r="C67" s="8" t="s">
        <v>195</v>
      </c>
      <c r="D67" s="14">
        <v>2</v>
      </c>
      <c r="E67" s="11" t="s">
        <v>497</v>
      </c>
      <c r="F67" s="11" t="s">
        <v>498</v>
      </c>
      <c r="G67" s="11" t="s">
        <v>498</v>
      </c>
      <c r="H67" s="11" t="s">
        <v>498</v>
      </c>
      <c r="I67" s="11" t="s">
        <v>497</v>
      </c>
      <c r="J67" s="11" t="s">
        <v>497</v>
      </c>
      <c r="K67" s="11" t="s">
        <v>497</v>
      </c>
      <c r="L67" s="11" t="s">
        <v>497</v>
      </c>
      <c r="M67" s="11" t="s">
        <v>497</v>
      </c>
      <c r="N67" s="11" t="s">
        <v>497</v>
      </c>
      <c r="O67" s="11" t="s">
        <v>497</v>
      </c>
      <c r="P67" s="11" t="s">
        <v>497</v>
      </c>
      <c r="Q67" s="11" t="s">
        <v>497</v>
      </c>
    </row>
    <row r="68" spans="1:17">
      <c r="A68" s="8">
        <v>441</v>
      </c>
      <c r="B68" s="15" t="s">
        <v>199</v>
      </c>
      <c r="C68" s="8" t="s">
        <v>195</v>
      </c>
      <c r="D68" s="19">
        <v>3</v>
      </c>
      <c r="E68" s="11" t="s">
        <v>499</v>
      </c>
      <c r="F68" s="11" t="s">
        <v>502</v>
      </c>
      <c r="G68" s="11" t="s">
        <v>502</v>
      </c>
      <c r="H68" s="11" t="s">
        <v>502</v>
      </c>
      <c r="I68" s="11" t="s">
        <v>499</v>
      </c>
      <c r="J68" s="11" t="s">
        <v>499</v>
      </c>
      <c r="K68" s="11" t="s">
        <v>499</v>
      </c>
      <c r="L68" s="11" t="s">
        <v>499</v>
      </c>
      <c r="M68" s="11" t="s">
        <v>499</v>
      </c>
      <c r="N68" s="11" t="s">
        <v>499</v>
      </c>
      <c r="O68" s="11" t="s">
        <v>499</v>
      </c>
      <c r="P68" s="11" t="s">
        <v>499</v>
      </c>
      <c r="Q68" s="11" t="s">
        <v>499</v>
      </c>
    </row>
    <row r="69" spans="1:17">
      <c r="A69" s="8">
        <v>442</v>
      </c>
      <c r="B69" s="15" t="s">
        <v>202</v>
      </c>
      <c r="C69" s="8" t="s">
        <v>195</v>
      </c>
      <c r="D69" s="10">
        <v>3</v>
      </c>
      <c r="E69" s="11" t="s">
        <v>499</v>
      </c>
      <c r="F69" s="11" t="s">
        <v>500</v>
      </c>
      <c r="G69" s="11" t="s">
        <v>500</v>
      </c>
      <c r="H69" s="11" t="s">
        <v>500</v>
      </c>
      <c r="I69" s="11" t="s">
        <v>499</v>
      </c>
      <c r="J69" s="11" t="s">
        <v>499</v>
      </c>
      <c r="K69" s="11" t="s">
        <v>499</v>
      </c>
      <c r="L69" s="11" t="s">
        <v>499</v>
      </c>
      <c r="M69" s="11" t="s">
        <v>499</v>
      </c>
      <c r="N69" s="11" t="s">
        <v>499</v>
      </c>
      <c r="O69" s="11" t="s">
        <v>499</v>
      </c>
      <c r="P69" s="11" t="s">
        <v>499</v>
      </c>
      <c r="Q69" s="11" t="s">
        <v>499</v>
      </c>
    </row>
    <row r="70" spans="1:17">
      <c r="A70" s="8">
        <v>451</v>
      </c>
      <c r="B70" s="16" t="s">
        <v>203</v>
      </c>
      <c r="C70" s="8" t="s">
        <v>195</v>
      </c>
      <c r="D70" s="12">
        <v>4</v>
      </c>
      <c r="E70" s="11" t="s">
        <v>499</v>
      </c>
      <c r="F70" s="11" t="s">
        <v>503</v>
      </c>
      <c r="G70" s="11" t="s">
        <v>503</v>
      </c>
      <c r="H70" s="11" t="s">
        <v>503</v>
      </c>
      <c r="I70" s="11" t="s">
        <v>503</v>
      </c>
      <c r="J70" s="11" t="s">
        <v>503</v>
      </c>
      <c r="K70" s="11" t="s">
        <v>503</v>
      </c>
      <c r="L70" s="11" t="s">
        <v>499</v>
      </c>
      <c r="M70" s="11" t="s">
        <v>499</v>
      </c>
      <c r="N70" s="11" t="s">
        <v>499</v>
      </c>
      <c r="O70" s="11" t="s">
        <v>499</v>
      </c>
      <c r="P70" s="11" t="s">
        <v>499</v>
      </c>
      <c r="Q70" s="11" t="s">
        <v>499</v>
      </c>
    </row>
    <row r="71" ht="28.35" spans="1:17">
      <c r="A71" s="8">
        <v>452</v>
      </c>
      <c r="B71" s="17" t="s">
        <v>206</v>
      </c>
      <c r="C71" s="8" t="s">
        <v>195</v>
      </c>
      <c r="D71" s="12">
        <v>4</v>
      </c>
      <c r="E71" s="11" t="s">
        <v>499</v>
      </c>
      <c r="F71" s="11" t="s">
        <v>504</v>
      </c>
      <c r="G71" s="11" t="s">
        <v>504</v>
      </c>
      <c r="H71" s="11" t="s">
        <v>504</v>
      </c>
      <c r="I71" s="11" t="s">
        <v>504</v>
      </c>
      <c r="J71" s="11" t="s">
        <v>504</v>
      </c>
      <c r="K71" s="11" t="s">
        <v>504</v>
      </c>
      <c r="L71" s="11" t="s">
        <v>499</v>
      </c>
      <c r="M71" s="11" t="s">
        <v>499</v>
      </c>
      <c r="N71" s="11" t="s">
        <v>499</v>
      </c>
      <c r="O71" s="11" t="s">
        <v>499</v>
      </c>
      <c r="P71" s="11" t="s">
        <v>499</v>
      </c>
      <c r="Q71" s="11" t="s">
        <v>499</v>
      </c>
    </row>
    <row r="72" spans="1:17">
      <c r="A72" s="8">
        <v>501</v>
      </c>
      <c r="B72" s="9" t="s">
        <v>62</v>
      </c>
      <c r="C72" s="8" t="s">
        <v>212</v>
      </c>
      <c r="D72" s="12">
        <v>1</v>
      </c>
      <c r="E72" s="11" t="s">
        <v>505</v>
      </c>
      <c r="F72" s="11" t="s">
        <v>505</v>
      </c>
      <c r="G72" s="11" t="s">
        <v>505</v>
      </c>
      <c r="H72" s="11" t="s">
        <v>505</v>
      </c>
      <c r="I72" s="11" t="s">
        <v>505</v>
      </c>
      <c r="J72" s="11" t="s">
        <v>505</v>
      </c>
      <c r="K72" s="11" t="s">
        <v>505</v>
      </c>
      <c r="L72" s="11" t="s">
        <v>505</v>
      </c>
      <c r="M72" s="11" t="s">
        <v>505</v>
      </c>
      <c r="N72" s="11" t="s">
        <v>505</v>
      </c>
      <c r="O72" s="11" t="s">
        <v>505</v>
      </c>
      <c r="P72" s="11" t="s">
        <v>505</v>
      </c>
      <c r="Q72" s="11" t="s">
        <v>505</v>
      </c>
    </row>
    <row r="73" spans="1:17">
      <c r="A73" s="8">
        <v>502</v>
      </c>
      <c r="B73" s="9" t="s">
        <v>71</v>
      </c>
      <c r="C73" s="8" t="s">
        <v>212</v>
      </c>
      <c r="D73" s="14">
        <v>1</v>
      </c>
      <c r="E73" s="11" t="s">
        <v>505</v>
      </c>
      <c r="F73" s="11" t="s">
        <v>505</v>
      </c>
      <c r="G73" s="11" t="s">
        <v>505</v>
      </c>
      <c r="H73" s="11" t="s">
        <v>505</v>
      </c>
      <c r="I73" s="11" t="s">
        <v>505</v>
      </c>
      <c r="J73" s="11" t="s">
        <v>505</v>
      </c>
      <c r="K73" s="11" t="s">
        <v>505</v>
      </c>
      <c r="L73" s="11" t="s">
        <v>505</v>
      </c>
      <c r="M73" s="11" t="s">
        <v>505</v>
      </c>
      <c r="N73" s="11" t="s">
        <v>505</v>
      </c>
      <c r="O73" s="11" t="s">
        <v>505</v>
      </c>
      <c r="P73" s="11" t="s">
        <v>505</v>
      </c>
      <c r="Q73" s="11" t="s">
        <v>505</v>
      </c>
    </row>
    <row r="74" spans="1:17">
      <c r="A74" s="8">
        <v>503</v>
      </c>
      <c r="B74" s="9" t="s">
        <v>76</v>
      </c>
      <c r="C74" s="8" t="s">
        <v>212</v>
      </c>
      <c r="D74" s="14">
        <v>1</v>
      </c>
      <c r="E74" s="11" t="s">
        <v>505</v>
      </c>
      <c r="F74" s="11" t="s">
        <v>505</v>
      </c>
      <c r="G74" s="11" t="s">
        <v>505</v>
      </c>
      <c r="H74" s="11" t="s">
        <v>505</v>
      </c>
      <c r="I74" s="11" t="s">
        <v>505</v>
      </c>
      <c r="J74" s="11" t="s">
        <v>505</v>
      </c>
      <c r="K74" s="11" t="s">
        <v>505</v>
      </c>
      <c r="L74" s="11" t="s">
        <v>505</v>
      </c>
      <c r="M74" s="11" t="s">
        <v>505</v>
      </c>
      <c r="N74" s="11" t="s">
        <v>505</v>
      </c>
      <c r="O74" s="11" t="s">
        <v>505</v>
      </c>
      <c r="P74" s="11" t="s">
        <v>505</v>
      </c>
      <c r="Q74" s="11" t="s">
        <v>505</v>
      </c>
    </row>
    <row r="75" spans="1:17">
      <c r="A75" s="8">
        <v>511</v>
      </c>
      <c r="B75" s="13" t="s">
        <v>80</v>
      </c>
      <c r="C75" s="8" t="s">
        <v>212</v>
      </c>
      <c r="D75" s="14">
        <v>2</v>
      </c>
      <c r="E75" s="11" t="s">
        <v>506</v>
      </c>
      <c r="F75" s="11" t="s">
        <v>507</v>
      </c>
      <c r="G75" s="11" t="s">
        <v>507</v>
      </c>
      <c r="H75" s="11" t="s">
        <v>507</v>
      </c>
      <c r="I75" s="11" t="s">
        <v>506</v>
      </c>
      <c r="J75" s="11" t="s">
        <v>506</v>
      </c>
      <c r="K75" s="11" t="s">
        <v>506</v>
      </c>
      <c r="L75" s="11" t="s">
        <v>506</v>
      </c>
      <c r="M75" s="11" t="s">
        <v>506</v>
      </c>
      <c r="N75" s="11" t="s">
        <v>506</v>
      </c>
      <c r="O75" s="11" t="s">
        <v>506</v>
      </c>
      <c r="P75" s="11" t="s">
        <v>506</v>
      </c>
      <c r="Q75" s="11" t="s">
        <v>506</v>
      </c>
    </row>
    <row r="76" spans="1:17">
      <c r="A76" s="8">
        <v>512</v>
      </c>
      <c r="B76" s="13" t="s">
        <v>83</v>
      </c>
      <c r="C76" s="8" t="s">
        <v>212</v>
      </c>
      <c r="D76" s="12">
        <v>2</v>
      </c>
      <c r="E76" s="11" t="s">
        <v>506</v>
      </c>
      <c r="F76" s="11" t="s">
        <v>507</v>
      </c>
      <c r="G76" s="11" t="s">
        <v>507</v>
      </c>
      <c r="H76" s="11" t="s">
        <v>507</v>
      </c>
      <c r="I76" s="11" t="s">
        <v>506</v>
      </c>
      <c r="J76" s="11" t="s">
        <v>506</v>
      </c>
      <c r="K76" s="11" t="s">
        <v>506</v>
      </c>
      <c r="L76" s="11" t="s">
        <v>506</v>
      </c>
      <c r="M76" s="11" t="s">
        <v>506</v>
      </c>
      <c r="N76" s="11" t="s">
        <v>506</v>
      </c>
      <c r="O76" s="11" t="s">
        <v>506</v>
      </c>
      <c r="P76" s="11" t="s">
        <v>506</v>
      </c>
      <c r="Q76" s="11" t="s">
        <v>506</v>
      </c>
    </row>
    <row r="77" spans="1:17">
      <c r="A77" s="8">
        <v>513</v>
      </c>
      <c r="B77" s="13" t="s">
        <v>86</v>
      </c>
      <c r="C77" s="8" t="s">
        <v>212</v>
      </c>
      <c r="D77" s="12">
        <v>2</v>
      </c>
      <c r="E77" s="11" t="s">
        <v>506</v>
      </c>
      <c r="F77" s="11" t="s">
        <v>507</v>
      </c>
      <c r="G77" s="11" t="s">
        <v>507</v>
      </c>
      <c r="H77" s="11" t="s">
        <v>507</v>
      </c>
      <c r="I77" s="11" t="s">
        <v>506</v>
      </c>
      <c r="J77" s="11" t="s">
        <v>506</v>
      </c>
      <c r="K77" s="11" t="s">
        <v>506</v>
      </c>
      <c r="L77" s="11" t="s">
        <v>506</v>
      </c>
      <c r="M77" s="11" t="s">
        <v>506</v>
      </c>
      <c r="N77" s="11" t="s">
        <v>506</v>
      </c>
      <c r="O77" s="11" t="s">
        <v>506</v>
      </c>
      <c r="P77" s="11" t="s">
        <v>506</v>
      </c>
      <c r="Q77" s="11" t="s">
        <v>506</v>
      </c>
    </row>
    <row r="78" spans="1:17">
      <c r="A78" s="8">
        <v>514</v>
      </c>
      <c r="B78" s="13" t="s">
        <v>89</v>
      </c>
      <c r="C78" s="8" t="s">
        <v>212</v>
      </c>
      <c r="D78" s="14">
        <v>2</v>
      </c>
      <c r="E78" s="11" t="s">
        <v>506</v>
      </c>
      <c r="F78" s="11" t="s">
        <v>507</v>
      </c>
      <c r="G78" s="11" t="s">
        <v>507</v>
      </c>
      <c r="H78" s="11" t="s">
        <v>507</v>
      </c>
      <c r="I78" s="11" t="s">
        <v>506</v>
      </c>
      <c r="J78" s="11" t="s">
        <v>506</v>
      </c>
      <c r="K78" s="11" t="s">
        <v>506</v>
      </c>
      <c r="L78" s="11" t="s">
        <v>506</v>
      </c>
      <c r="M78" s="11" t="s">
        <v>506</v>
      </c>
      <c r="N78" s="11" t="s">
        <v>506</v>
      </c>
      <c r="O78" s="11" t="s">
        <v>506</v>
      </c>
      <c r="P78" s="11" t="s">
        <v>506</v>
      </c>
      <c r="Q78" s="11" t="s">
        <v>506</v>
      </c>
    </row>
    <row r="79" spans="1:17">
      <c r="A79" s="8">
        <v>521</v>
      </c>
      <c r="B79" s="15" t="s">
        <v>92</v>
      </c>
      <c r="C79" s="8" t="s">
        <v>212</v>
      </c>
      <c r="D79" s="14">
        <v>3</v>
      </c>
      <c r="E79" s="11" t="s">
        <v>499</v>
      </c>
      <c r="F79" s="11" t="s">
        <v>500</v>
      </c>
      <c r="G79" s="11" t="s">
        <v>500</v>
      </c>
      <c r="H79" s="11" t="s">
        <v>500</v>
      </c>
      <c r="I79" s="11" t="s">
        <v>499</v>
      </c>
      <c r="J79" s="11" t="s">
        <v>499</v>
      </c>
      <c r="K79" s="11" t="s">
        <v>499</v>
      </c>
      <c r="L79" s="11" t="s">
        <v>499</v>
      </c>
      <c r="M79" s="11" t="s">
        <v>499</v>
      </c>
      <c r="N79" s="11" t="s">
        <v>499</v>
      </c>
      <c r="O79" s="11" t="s">
        <v>499</v>
      </c>
      <c r="P79" s="11" t="s">
        <v>499</v>
      </c>
      <c r="Q79" s="11" t="s">
        <v>499</v>
      </c>
    </row>
    <row r="80" spans="1:17">
      <c r="A80" s="20">
        <v>522</v>
      </c>
      <c r="B80" s="15" t="s">
        <v>95</v>
      </c>
      <c r="C80" s="8" t="s">
        <v>212</v>
      </c>
      <c r="D80" s="19">
        <v>3</v>
      </c>
      <c r="E80" s="11" t="s">
        <v>499</v>
      </c>
      <c r="F80" s="11" t="s">
        <v>500</v>
      </c>
      <c r="G80" s="11" t="s">
        <v>500</v>
      </c>
      <c r="H80" s="11" t="s">
        <v>500</v>
      </c>
      <c r="I80" s="11" t="s">
        <v>499</v>
      </c>
      <c r="J80" s="11" t="s">
        <v>499</v>
      </c>
      <c r="K80" s="11" t="s">
        <v>499</v>
      </c>
      <c r="L80" s="11" t="s">
        <v>499</v>
      </c>
      <c r="M80" s="11" t="s">
        <v>499</v>
      </c>
      <c r="N80" s="11" t="s">
        <v>499</v>
      </c>
      <c r="O80" s="11" t="s">
        <v>499</v>
      </c>
      <c r="P80" s="11" t="s">
        <v>499</v>
      </c>
      <c r="Q80" s="11" t="s">
        <v>499</v>
      </c>
    </row>
    <row r="81" spans="1:17">
      <c r="A81" s="20">
        <v>523</v>
      </c>
      <c r="B81" s="15" t="s">
        <v>97</v>
      </c>
      <c r="C81" s="8" t="s">
        <v>212</v>
      </c>
      <c r="D81" s="19">
        <v>3</v>
      </c>
      <c r="E81" s="11" t="s">
        <v>499</v>
      </c>
      <c r="F81" s="11" t="s">
        <v>500</v>
      </c>
      <c r="G81" s="11" t="s">
        <v>500</v>
      </c>
      <c r="H81" s="11" t="s">
        <v>500</v>
      </c>
      <c r="I81" s="11" t="s">
        <v>499</v>
      </c>
      <c r="J81" s="11" t="s">
        <v>499</v>
      </c>
      <c r="K81" s="11" t="s">
        <v>499</v>
      </c>
      <c r="L81" s="11" t="s">
        <v>499</v>
      </c>
      <c r="M81" s="11" t="s">
        <v>499</v>
      </c>
      <c r="N81" s="11" t="s">
        <v>499</v>
      </c>
      <c r="O81" s="11" t="s">
        <v>499</v>
      </c>
      <c r="P81" s="11" t="s">
        <v>499</v>
      </c>
      <c r="Q81" s="11" t="s">
        <v>499</v>
      </c>
    </row>
    <row r="82" spans="1:17">
      <c r="A82" s="8">
        <v>524</v>
      </c>
      <c r="B82" s="15" t="s">
        <v>99</v>
      </c>
      <c r="C82" s="1" t="s">
        <v>212</v>
      </c>
      <c r="D82" s="10">
        <v>3</v>
      </c>
      <c r="E82" s="11" t="s">
        <v>499</v>
      </c>
      <c r="F82" s="11" t="s">
        <v>500</v>
      </c>
      <c r="G82" s="11" t="s">
        <v>500</v>
      </c>
      <c r="H82" s="11" t="s">
        <v>500</v>
      </c>
      <c r="I82" s="11" t="s">
        <v>499</v>
      </c>
      <c r="J82" s="11" t="s">
        <v>499</v>
      </c>
      <c r="K82" s="11" t="s">
        <v>499</v>
      </c>
      <c r="L82" s="11" t="s">
        <v>499</v>
      </c>
      <c r="M82" s="11" t="s">
        <v>499</v>
      </c>
      <c r="N82" s="11" t="s">
        <v>499</v>
      </c>
      <c r="O82" s="11" t="s">
        <v>499</v>
      </c>
      <c r="P82" s="11" t="s">
        <v>499</v>
      </c>
      <c r="Q82" s="11" t="s">
        <v>499</v>
      </c>
    </row>
    <row r="83" spans="1:17">
      <c r="A83" s="8">
        <v>531</v>
      </c>
      <c r="B83" s="13" t="s">
        <v>147</v>
      </c>
      <c r="C83" s="1" t="s">
        <v>212</v>
      </c>
      <c r="D83" s="12">
        <v>2</v>
      </c>
      <c r="E83" s="11" t="s">
        <v>506</v>
      </c>
      <c r="F83" s="11" t="s">
        <v>508</v>
      </c>
      <c r="G83" s="11" t="s">
        <v>508</v>
      </c>
      <c r="H83" s="11" t="s">
        <v>508</v>
      </c>
      <c r="I83" s="11" t="s">
        <v>506</v>
      </c>
      <c r="J83" s="11" t="s">
        <v>506</v>
      </c>
      <c r="K83" s="11" t="s">
        <v>506</v>
      </c>
      <c r="L83" s="11" t="s">
        <v>506</v>
      </c>
      <c r="M83" s="11" t="s">
        <v>506</v>
      </c>
      <c r="N83" s="11" t="s">
        <v>506</v>
      </c>
      <c r="O83" s="11" t="s">
        <v>506</v>
      </c>
      <c r="P83" s="11" t="s">
        <v>506</v>
      </c>
      <c r="Q83" s="11" t="s">
        <v>506</v>
      </c>
    </row>
    <row r="84" spans="1:17">
      <c r="A84" s="8">
        <v>532</v>
      </c>
      <c r="B84" s="13" t="s">
        <v>216</v>
      </c>
      <c r="C84" s="1" t="s">
        <v>212</v>
      </c>
      <c r="D84" s="12">
        <v>2</v>
      </c>
      <c r="E84" s="11" t="s">
        <v>506</v>
      </c>
      <c r="F84" s="11" t="s">
        <v>507</v>
      </c>
      <c r="G84" s="11" t="s">
        <v>507</v>
      </c>
      <c r="H84" s="11" t="s">
        <v>507</v>
      </c>
      <c r="I84" s="11" t="s">
        <v>506</v>
      </c>
      <c r="J84" s="11" t="s">
        <v>506</v>
      </c>
      <c r="K84" s="11" t="s">
        <v>506</v>
      </c>
      <c r="L84" s="11" t="s">
        <v>506</v>
      </c>
      <c r="M84" s="11" t="s">
        <v>506</v>
      </c>
      <c r="N84" s="11" t="s">
        <v>506</v>
      </c>
      <c r="O84" s="11" t="s">
        <v>506</v>
      </c>
      <c r="P84" s="11" t="s">
        <v>506</v>
      </c>
      <c r="Q84" s="11" t="s">
        <v>506</v>
      </c>
    </row>
    <row r="85" spans="1:17">
      <c r="A85" s="8">
        <v>541</v>
      </c>
      <c r="B85" s="15" t="s">
        <v>221</v>
      </c>
      <c r="C85" s="1" t="s">
        <v>212</v>
      </c>
      <c r="D85" s="12">
        <v>3</v>
      </c>
      <c r="E85" s="11" t="s">
        <v>499</v>
      </c>
      <c r="F85" s="11" t="s">
        <v>502</v>
      </c>
      <c r="G85" s="11" t="s">
        <v>502</v>
      </c>
      <c r="H85" s="11" t="s">
        <v>502</v>
      </c>
      <c r="I85" s="11" t="s">
        <v>499</v>
      </c>
      <c r="J85" s="11" t="s">
        <v>499</v>
      </c>
      <c r="K85" s="11" t="s">
        <v>499</v>
      </c>
      <c r="L85" s="11" t="s">
        <v>499</v>
      </c>
      <c r="M85" s="11" t="s">
        <v>499</v>
      </c>
      <c r="N85" s="11" t="s">
        <v>499</v>
      </c>
      <c r="O85" s="11" t="s">
        <v>499</v>
      </c>
      <c r="P85" s="11" t="s">
        <v>499</v>
      </c>
      <c r="Q85" s="11" t="s">
        <v>499</v>
      </c>
    </row>
    <row r="86" ht="27.6" spans="1:17">
      <c r="A86" s="8">
        <v>542</v>
      </c>
      <c r="B86" s="15" t="s">
        <v>224</v>
      </c>
      <c r="C86" s="1" t="s">
        <v>212</v>
      </c>
      <c r="D86" s="14">
        <v>3</v>
      </c>
      <c r="E86" s="11" t="s">
        <v>499</v>
      </c>
      <c r="F86" s="11" t="s">
        <v>500</v>
      </c>
      <c r="G86" s="11" t="s">
        <v>500</v>
      </c>
      <c r="H86" s="11" t="s">
        <v>500</v>
      </c>
      <c r="I86" s="11" t="s">
        <v>499</v>
      </c>
      <c r="J86" s="11" t="s">
        <v>499</v>
      </c>
      <c r="K86" s="11" t="s">
        <v>499</v>
      </c>
      <c r="L86" s="11" t="s">
        <v>499</v>
      </c>
      <c r="M86" s="11" t="s">
        <v>499</v>
      </c>
      <c r="N86" s="11" t="s">
        <v>499</v>
      </c>
      <c r="O86" s="11" t="s">
        <v>499</v>
      </c>
      <c r="P86" s="11" t="s">
        <v>499</v>
      </c>
      <c r="Q86" s="11" t="s">
        <v>499</v>
      </c>
    </row>
    <row r="87" spans="1:17">
      <c r="A87" s="8">
        <v>551</v>
      </c>
      <c r="B87" s="16" t="s">
        <v>226</v>
      </c>
      <c r="C87" s="1" t="s">
        <v>212</v>
      </c>
      <c r="D87" s="14">
        <v>4</v>
      </c>
      <c r="E87" s="11" t="s">
        <v>499</v>
      </c>
      <c r="F87" s="11" t="s">
        <v>503</v>
      </c>
      <c r="G87" s="11" t="s">
        <v>503</v>
      </c>
      <c r="H87" s="11" t="s">
        <v>503</v>
      </c>
      <c r="I87" s="11" t="s">
        <v>503</v>
      </c>
      <c r="J87" s="11" t="s">
        <v>503</v>
      </c>
      <c r="K87" s="11" t="s">
        <v>503</v>
      </c>
      <c r="L87" s="11" t="s">
        <v>499</v>
      </c>
      <c r="M87" s="11" t="s">
        <v>499</v>
      </c>
      <c r="N87" s="11" t="s">
        <v>499</v>
      </c>
      <c r="O87" s="11" t="s">
        <v>499</v>
      </c>
      <c r="P87" s="11" t="s">
        <v>499</v>
      </c>
      <c r="Q87" s="11" t="s">
        <v>499</v>
      </c>
    </row>
    <row r="88" ht="14.55" spans="1:17">
      <c r="A88" s="8">
        <v>552</v>
      </c>
      <c r="B88" s="17" t="s">
        <v>231</v>
      </c>
      <c r="C88" s="1" t="s">
        <v>212</v>
      </c>
      <c r="D88" s="14">
        <v>4</v>
      </c>
      <c r="E88" s="11" t="s">
        <v>499</v>
      </c>
      <c r="F88" s="11" t="s">
        <v>504</v>
      </c>
      <c r="G88" s="11" t="s">
        <v>504</v>
      </c>
      <c r="H88" s="11" t="s">
        <v>504</v>
      </c>
      <c r="I88" s="11" t="s">
        <v>504</v>
      </c>
      <c r="J88" s="11" t="s">
        <v>504</v>
      </c>
      <c r="K88" s="11" t="s">
        <v>504</v>
      </c>
      <c r="L88" s="11" t="s">
        <v>499</v>
      </c>
      <c r="M88" s="11" t="s">
        <v>499</v>
      </c>
      <c r="N88" s="11" t="s">
        <v>499</v>
      </c>
      <c r="O88" s="11" t="s">
        <v>499</v>
      </c>
      <c r="P88" s="11" t="s">
        <v>499</v>
      </c>
      <c r="Q88" s="11" t="s">
        <v>499</v>
      </c>
    </row>
    <row r="89" spans="1:17">
      <c r="A89" s="8">
        <v>601</v>
      </c>
      <c r="B89" s="9" t="s">
        <v>62</v>
      </c>
      <c r="C89" s="1" t="s">
        <v>233</v>
      </c>
      <c r="D89" s="12">
        <v>1</v>
      </c>
      <c r="E89" s="11" t="s">
        <v>505</v>
      </c>
      <c r="F89" s="11" t="s">
        <v>505</v>
      </c>
      <c r="G89" s="11" t="s">
        <v>505</v>
      </c>
      <c r="H89" s="11" t="s">
        <v>505</v>
      </c>
      <c r="I89" s="11" t="s">
        <v>505</v>
      </c>
      <c r="J89" s="11" t="s">
        <v>505</v>
      </c>
      <c r="K89" s="11" t="s">
        <v>505</v>
      </c>
      <c r="L89" s="11" t="s">
        <v>505</v>
      </c>
      <c r="M89" s="11" t="s">
        <v>505</v>
      </c>
      <c r="N89" s="11" t="s">
        <v>505</v>
      </c>
      <c r="O89" s="11" t="s">
        <v>505</v>
      </c>
      <c r="P89" s="11" t="s">
        <v>505</v>
      </c>
      <c r="Q89" s="11" t="s">
        <v>505</v>
      </c>
    </row>
    <row r="90" spans="1:17">
      <c r="A90" s="8">
        <v>602</v>
      </c>
      <c r="B90" s="9" t="s">
        <v>71</v>
      </c>
      <c r="C90" s="1" t="s">
        <v>233</v>
      </c>
      <c r="D90" s="12">
        <v>1</v>
      </c>
      <c r="E90" s="11" t="s">
        <v>505</v>
      </c>
      <c r="F90" s="11" t="s">
        <v>505</v>
      </c>
      <c r="G90" s="11" t="s">
        <v>505</v>
      </c>
      <c r="H90" s="11" t="s">
        <v>505</v>
      </c>
      <c r="I90" s="11" t="s">
        <v>505</v>
      </c>
      <c r="J90" s="11" t="s">
        <v>505</v>
      </c>
      <c r="K90" s="11" t="s">
        <v>505</v>
      </c>
      <c r="L90" s="11" t="s">
        <v>505</v>
      </c>
      <c r="M90" s="11" t="s">
        <v>505</v>
      </c>
      <c r="N90" s="11" t="s">
        <v>505</v>
      </c>
      <c r="O90" s="11" t="s">
        <v>505</v>
      </c>
      <c r="P90" s="11" t="s">
        <v>505</v>
      </c>
      <c r="Q90" s="11" t="s">
        <v>505</v>
      </c>
    </row>
    <row r="91" spans="1:17">
      <c r="A91" s="8">
        <v>603</v>
      </c>
      <c r="B91" s="9" t="s">
        <v>76</v>
      </c>
      <c r="C91" s="1" t="s">
        <v>233</v>
      </c>
      <c r="D91" s="14">
        <v>1</v>
      </c>
      <c r="E91" s="11" t="s">
        <v>505</v>
      </c>
      <c r="F91" s="11" t="s">
        <v>505</v>
      </c>
      <c r="G91" s="11" t="s">
        <v>505</v>
      </c>
      <c r="H91" s="11" t="s">
        <v>505</v>
      </c>
      <c r="I91" s="11" t="s">
        <v>505</v>
      </c>
      <c r="J91" s="11" t="s">
        <v>505</v>
      </c>
      <c r="K91" s="11" t="s">
        <v>505</v>
      </c>
      <c r="L91" s="11" t="s">
        <v>505</v>
      </c>
      <c r="M91" s="11" t="s">
        <v>505</v>
      </c>
      <c r="N91" s="11" t="s">
        <v>505</v>
      </c>
      <c r="O91" s="11" t="s">
        <v>505</v>
      </c>
      <c r="P91" s="11" t="s">
        <v>505</v>
      </c>
      <c r="Q91" s="11" t="s">
        <v>505</v>
      </c>
    </row>
    <row r="92" spans="1:17">
      <c r="A92" s="8">
        <v>611</v>
      </c>
      <c r="B92" s="13" t="s">
        <v>80</v>
      </c>
      <c r="C92" s="1" t="s">
        <v>233</v>
      </c>
      <c r="D92" s="14">
        <v>2</v>
      </c>
      <c r="E92" s="11" t="s">
        <v>506</v>
      </c>
      <c r="F92" s="11" t="s">
        <v>507</v>
      </c>
      <c r="G92" s="11" t="s">
        <v>507</v>
      </c>
      <c r="H92" s="11" t="s">
        <v>507</v>
      </c>
      <c r="I92" s="11" t="s">
        <v>506</v>
      </c>
      <c r="J92" s="11" t="s">
        <v>506</v>
      </c>
      <c r="K92" s="11" t="s">
        <v>506</v>
      </c>
      <c r="L92" s="11" t="s">
        <v>506</v>
      </c>
      <c r="M92" s="11" t="s">
        <v>506</v>
      </c>
      <c r="N92" s="11" t="s">
        <v>506</v>
      </c>
      <c r="O92" s="11" t="s">
        <v>506</v>
      </c>
      <c r="P92" s="11" t="s">
        <v>506</v>
      </c>
      <c r="Q92" s="11" t="s">
        <v>506</v>
      </c>
    </row>
    <row r="93" spans="1:17">
      <c r="A93" s="8">
        <v>612</v>
      </c>
      <c r="B93" s="13" t="s">
        <v>83</v>
      </c>
      <c r="C93" s="1" t="s">
        <v>233</v>
      </c>
      <c r="D93" s="19">
        <v>2</v>
      </c>
      <c r="E93" s="11" t="s">
        <v>506</v>
      </c>
      <c r="F93" s="11" t="s">
        <v>507</v>
      </c>
      <c r="G93" s="11" t="s">
        <v>507</v>
      </c>
      <c r="H93" s="11" t="s">
        <v>507</v>
      </c>
      <c r="I93" s="11" t="s">
        <v>506</v>
      </c>
      <c r="J93" s="11" t="s">
        <v>506</v>
      </c>
      <c r="K93" s="11" t="s">
        <v>506</v>
      </c>
      <c r="L93" s="11" t="s">
        <v>506</v>
      </c>
      <c r="M93" s="11" t="s">
        <v>506</v>
      </c>
      <c r="N93" s="11" t="s">
        <v>506</v>
      </c>
      <c r="O93" s="11" t="s">
        <v>506</v>
      </c>
      <c r="P93" s="11" t="s">
        <v>506</v>
      </c>
      <c r="Q93" s="11" t="s">
        <v>506</v>
      </c>
    </row>
    <row r="94" spans="1:17">
      <c r="A94" s="8">
        <v>613</v>
      </c>
      <c r="B94" s="13" t="s">
        <v>86</v>
      </c>
      <c r="C94" s="1" t="s">
        <v>233</v>
      </c>
      <c r="D94" s="19">
        <v>2</v>
      </c>
      <c r="E94" s="11" t="s">
        <v>506</v>
      </c>
      <c r="F94" s="11" t="s">
        <v>507</v>
      </c>
      <c r="G94" s="11" t="s">
        <v>507</v>
      </c>
      <c r="H94" s="11" t="s">
        <v>507</v>
      </c>
      <c r="I94" s="11" t="s">
        <v>506</v>
      </c>
      <c r="J94" s="11" t="s">
        <v>506</v>
      </c>
      <c r="K94" s="11" t="s">
        <v>506</v>
      </c>
      <c r="L94" s="11" t="s">
        <v>506</v>
      </c>
      <c r="M94" s="11" t="s">
        <v>506</v>
      </c>
      <c r="N94" s="11" t="s">
        <v>506</v>
      </c>
      <c r="O94" s="11" t="s">
        <v>506</v>
      </c>
      <c r="P94" s="11" t="s">
        <v>506</v>
      </c>
      <c r="Q94" s="11" t="s">
        <v>506</v>
      </c>
    </row>
    <row r="95" spans="1:17">
      <c r="A95" s="8">
        <v>614</v>
      </c>
      <c r="B95" s="13" t="s">
        <v>89</v>
      </c>
      <c r="C95" s="1" t="s">
        <v>233</v>
      </c>
      <c r="D95" s="10">
        <v>2</v>
      </c>
      <c r="E95" s="11" t="s">
        <v>506</v>
      </c>
      <c r="F95" s="11" t="s">
        <v>507</v>
      </c>
      <c r="G95" s="11" t="s">
        <v>507</v>
      </c>
      <c r="H95" s="11" t="s">
        <v>507</v>
      </c>
      <c r="I95" s="11" t="s">
        <v>506</v>
      </c>
      <c r="J95" s="11" t="s">
        <v>506</v>
      </c>
      <c r="K95" s="11" t="s">
        <v>506</v>
      </c>
      <c r="L95" s="11" t="s">
        <v>506</v>
      </c>
      <c r="M95" s="11" t="s">
        <v>506</v>
      </c>
      <c r="N95" s="11" t="s">
        <v>506</v>
      </c>
      <c r="O95" s="11" t="s">
        <v>506</v>
      </c>
      <c r="P95" s="11" t="s">
        <v>506</v>
      </c>
      <c r="Q95" s="11" t="s">
        <v>506</v>
      </c>
    </row>
    <row r="96" spans="1:17">
      <c r="A96" s="8">
        <v>621</v>
      </c>
      <c r="B96" s="15" t="s">
        <v>92</v>
      </c>
      <c r="C96" s="1" t="s">
        <v>233</v>
      </c>
      <c r="D96" s="12">
        <v>3</v>
      </c>
      <c r="E96" s="11" t="s">
        <v>499</v>
      </c>
      <c r="F96" s="11" t="s">
        <v>500</v>
      </c>
      <c r="G96" s="11" t="s">
        <v>500</v>
      </c>
      <c r="H96" s="11" t="s">
        <v>500</v>
      </c>
      <c r="I96" s="11" t="s">
        <v>499</v>
      </c>
      <c r="J96" s="11" t="s">
        <v>499</v>
      </c>
      <c r="K96" s="11" t="s">
        <v>499</v>
      </c>
      <c r="L96" s="11" t="s">
        <v>499</v>
      </c>
      <c r="M96" s="11" t="s">
        <v>499</v>
      </c>
      <c r="N96" s="11" t="s">
        <v>499</v>
      </c>
      <c r="O96" s="11" t="s">
        <v>499</v>
      </c>
      <c r="P96" s="11" t="s">
        <v>499</v>
      </c>
      <c r="Q96" s="11" t="s">
        <v>499</v>
      </c>
    </row>
    <row r="97" spans="1:17">
      <c r="A97" s="8">
        <v>622</v>
      </c>
      <c r="B97" s="15" t="s">
        <v>95</v>
      </c>
      <c r="C97" s="1" t="s">
        <v>233</v>
      </c>
      <c r="D97" s="12">
        <v>3</v>
      </c>
      <c r="E97" s="11" t="s">
        <v>499</v>
      </c>
      <c r="F97" s="11" t="s">
        <v>500</v>
      </c>
      <c r="G97" s="11" t="s">
        <v>500</v>
      </c>
      <c r="H97" s="11" t="s">
        <v>500</v>
      </c>
      <c r="I97" s="11" t="s">
        <v>499</v>
      </c>
      <c r="J97" s="11" t="s">
        <v>499</v>
      </c>
      <c r="K97" s="11" t="s">
        <v>499</v>
      </c>
      <c r="L97" s="11" t="s">
        <v>499</v>
      </c>
      <c r="M97" s="11" t="s">
        <v>499</v>
      </c>
      <c r="N97" s="11" t="s">
        <v>499</v>
      </c>
      <c r="O97" s="11" t="s">
        <v>499</v>
      </c>
      <c r="P97" s="11" t="s">
        <v>499</v>
      </c>
      <c r="Q97" s="11" t="s">
        <v>499</v>
      </c>
    </row>
    <row r="98" spans="1:17">
      <c r="A98" s="8">
        <v>623</v>
      </c>
      <c r="B98" s="15" t="s">
        <v>97</v>
      </c>
      <c r="C98" s="1" t="s">
        <v>233</v>
      </c>
      <c r="D98" s="14">
        <v>3</v>
      </c>
      <c r="E98" s="11" t="s">
        <v>499</v>
      </c>
      <c r="F98" s="11" t="s">
        <v>500</v>
      </c>
      <c r="G98" s="11" t="s">
        <v>500</v>
      </c>
      <c r="H98" s="11" t="s">
        <v>500</v>
      </c>
      <c r="I98" s="11" t="s">
        <v>499</v>
      </c>
      <c r="J98" s="11" t="s">
        <v>499</v>
      </c>
      <c r="K98" s="11" t="s">
        <v>499</v>
      </c>
      <c r="L98" s="11" t="s">
        <v>499</v>
      </c>
      <c r="M98" s="11" t="s">
        <v>499</v>
      </c>
      <c r="N98" s="11" t="s">
        <v>499</v>
      </c>
      <c r="O98" s="11" t="s">
        <v>499</v>
      </c>
      <c r="P98" s="11" t="s">
        <v>499</v>
      </c>
      <c r="Q98" s="11" t="s">
        <v>499</v>
      </c>
    </row>
    <row r="99" spans="1:17">
      <c r="A99" s="8">
        <v>624</v>
      </c>
      <c r="B99" s="15" t="s">
        <v>99</v>
      </c>
      <c r="C99" s="1" t="s">
        <v>233</v>
      </c>
      <c r="D99" s="14">
        <v>3</v>
      </c>
      <c r="E99" s="11" t="s">
        <v>499</v>
      </c>
      <c r="F99" s="11" t="s">
        <v>500</v>
      </c>
      <c r="G99" s="11" t="s">
        <v>500</v>
      </c>
      <c r="H99" s="11" t="s">
        <v>500</v>
      </c>
      <c r="I99" s="11" t="s">
        <v>499</v>
      </c>
      <c r="J99" s="11" t="s">
        <v>499</v>
      </c>
      <c r="K99" s="11" t="s">
        <v>499</v>
      </c>
      <c r="L99" s="11" t="s">
        <v>499</v>
      </c>
      <c r="M99" s="11" t="s">
        <v>499</v>
      </c>
      <c r="N99" s="11" t="s">
        <v>499</v>
      </c>
      <c r="O99" s="11" t="s">
        <v>499</v>
      </c>
      <c r="P99" s="11" t="s">
        <v>499</v>
      </c>
      <c r="Q99" s="11" t="s">
        <v>499</v>
      </c>
    </row>
    <row r="100" spans="1:17">
      <c r="A100" s="8">
        <v>631</v>
      </c>
      <c r="B100" s="13" t="s">
        <v>139</v>
      </c>
      <c r="C100" s="1" t="s">
        <v>233</v>
      </c>
      <c r="D100" s="12">
        <v>2</v>
      </c>
      <c r="E100" s="11" t="s">
        <v>506</v>
      </c>
      <c r="F100" s="11" t="s">
        <v>508</v>
      </c>
      <c r="G100" s="11" t="s">
        <v>508</v>
      </c>
      <c r="H100" s="11" t="s">
        <v>508</v>
      </c>
      <c r="I100" s="11" t="s">
        <v>506</v>
      </c>
      <c r="J100" s="11" t="s">
        <v>506</v>
      </c>
      <c r="K100" s="11" t="s">
        <v>506</v>
      </c>
      <c r="L100" s="11" t="s">
        <v>506</v>
      </c>
      <c r="M100" s="11" t="s">
        <v>506</v>
      </c>
      <c r="N100" s="11" t="s">
        <v>506</v>
      </c>
      <c r="O100" s="11" t="s">
        <v>506</v>
      </c>
      <c r="P100" s="11" t="s">
        <v>506</v>
      </c>
      <c r="Q100" s="11" t="s">
        <v>506</v>
      </c>
    </row>
    <row r="101" spans="1:17">
      <c r="A101" s="8">
        <v>632</v>
      </c>
      <c r="B101" s="13" t="s">
        <v>235</v>
      </c>
      <c r="C101" s="1" t="s">
        <v>233</v>
      </c>
      <c r="D101" s="14">
        <v>2</v>
      </c>
      <c r="E101" s="11" t="s">
        <v>506</v>
      </c>
      <c r="F101" s="11" t="s">
        <v>507</v>
      </c>
      <c r="G101" s="11" t="s">
        <v>507</v>
      </c>
      <c r="H101" s="11" t="s">
        <v>507</v>
      </c>
      <c r="I101" s="11" t="s">
        <v>506</v>
      </c>
      <c r="J101" s="11" t="s">
        <v>506</v>
      </c>
      <c r="K101" s="11" t="s">
        <v>506</v>
      </c>
      <c r="L101" s="11" t="s">
        <v>506</v>
      </c>
      <c r="M101" s="11" t="s">
        <v>506</v>
      </c>
      <c r="N101" s="11" t="s">
        <v>506</v>
      </c>
      <c r="O101" s="11" t="s">
        <v>506</v>
      </c>
      <c r="P101" s="11" t="s">
        <v>506</v>
      </c>
      <c r="Q101" s="11" t="s">
        <v>506</v>
      </c>
    </row>
    <row r="102" spans="1:17">
      <c r="A102" s="8">
        <v>641</v>
      </c>
      <c r="B102" s="15" t="s">
        <v>238</v>
      </c>
      <c r="C102" s="1" t="s">
        <v>233</v>
      </c>
      <c r="D102" s="14">
        <v>3</v>
      </c>
      <c r="E102" s="11" t="s">
        <v>499</v>
      </c>
      <c r="F102" s="11" t="s">
        <v>500</v>
      </c>
      <c r="G102" s="11" t="s">
        <v>500</v>
      </c>
      <c r="H102" s="11" t="s">
        <v>500</v>
      </c>
      <c r="I102" s="11" t="s">
        <v>499</v>
      </c>
      <c r="J102" s="11" t="s">
        <v>499</v>
      </c>
      <c r="K102" s="11" t="s">
        <v>499</v>
      </c>
      <c r="L102" s="11" t="s">
        <v>499</v>
      </c>
      <c r="M102" s="11" t="s">
        <v>499</v>
      </c>
      <c r="N102" s="11" t="s">
        <v>499</v>
      </c>
      <c r="O102" s="11" t="s">
        <v>499</v>
      </c>
      <c r="P102" s="11" t="s">
        <v>499</v>
      </c>
      <c r="Q102" s="11" t="s">
        <v>499</v>
      </c>
    </row>
    <row r="103" spans="1:17">
      <c r="A103" s="8">
        <v>642</v>
      </c>
      <c r="B103" s="15" t="s">
        <v>244</v>
      </c>
      <c r="C103" s="1" t="s">
        <v>233</v>
      </c>
      <c r="D103" s="14">
        <v>3</v>
      </c>
      <c r="E103" s="11" t="s">
        <v>499</v>
      </c>
      <c r="F103" s="11" t="s">
        <v>502</v>
      </c>
      <c r="G103" s="11" t="s">
        <v>502</v>
      </c>
      <c r="H103" s="11" t="s">
        <v>502</v>
      </c>
      <c r="I103" s="11" t="s">
        <v>499</v>
      </c>
      <c r="J103" s="11" t="s">
        <v>499</v>
      </c>
      <c r="K103" s="11" t="s">
        <v>499</v>
      </c>
      <c r="L103" s="11" t="s">
        <v>499</v>
      </c>
      <c r="M103" s="11" t="s">
        <v>499</v>
      </c>
      <c r="N103" s="11" t="s">
        <v>499</v>
      </c>
      <c r="O103" s="11" t="s">
        <v>499</v>
      </c>
      <c r="P103" s="11" t="s">
        <v>499</v>
      </c>
      <c r="Q103" s="11" t="s">
        <v>499</v>
      </c>
    </row>
    <row r="104" ht="27.6" spans="1:17">
      <c r="A104" s="8">
        <v>651</v>
      </c>
      <c r="B104" s="16" t="s">
        <v>206</v>
      </c>
      <c r="C104" s="1" t="s">
        <v>233</v>
      </c>
      <c r="D104" s="19">
        <v>4</v>
      </c>
      <c r="E104" s="11" t="s">
        <v>499</v>
      </c>
      <c r="F104" s="11" t="s">
        <v>504</v>
      </c>
      <c r="G104" s="11" t="s">
        <v>504</v>
      </c>
      <c r="H104" s="11" t="s">
        <v>504</v>
      </c>
      <c r="I104" s="11" t="s">
        <v>504</v>
      </c>
      <c r="J104" s="11" t="s">
        <v>504</v>
      </c>
      <c r="K104" s="11" t="s">
        <v>504</v>
      </c>
      <c r="L104" s="11" t="s">
        <v>499</v>
      </c>
      <c r="M104" s="11" t="s">
        <v>499</v>
      </c>
      <c r="N104" s="11" t="s">
        <v>499</v>
      </c>
      <c r="O104" s="11" t="s">
        <v>499</v>
      </c>
      <c r="P104" s="11" t="s">
        <v>499</v>
      </c>
      <c r="Q104" s="11" t="s">
        <v>499</v>
      </c>
    </row>
    <row r="105" ht="28.35" spans="1:17">
      <c r="A105" s="8">
        <v>652</v>
      </c>
      <c r="B105" s="17" t="s">
        <v>251</v>
      </c>
      <c r="C105" s="1" t="s">
        <v>233</v>
      </c>
      <c r="D105" s="19">
        <v>4</v>
      </c>
      <c r="E105" s="11" t="s">
        <v>499</v>
      </c>
      <c r="F105" s="11" t="s">
        <v>503</v>
      </c>
      <c r="G105" s="11" t="s">
        <v>503</v>
      </c>
      <c r="H105" s="11" t="s">
        <v>503</v>
      </c>
      <c r="I105" s="11" t="s">
        <v>503</v>
      </c>
      <c r="J105" s="11" t="s">
        <v>503</v>
      </c>
      <c r="K105" s="11" t="s">
        <v>503</v>
      </c>
      <c r="L105" s="11" t="s">
        <v>499</v>
      </c>
      <c r="M105" s="11" t="s">
        <v>499</v>
      </c>
      <c r="N105" s="11" t="s">
        <v>499</v>
      </c>
      <c r="O105" s="11" t="s">
        <v>499</v>
      </c>
      <c r="P105" s="11" t="s">
        <v>499</v>
      </c>
      <c r="Q105" s="11" t="s">
        <v>499</v>
      </c>
    </row>
    <row r="106" spans="1:17">
      <c r="A106" s="8">
        <v>701</v>
      </c>
      <c r="B106" s="9" t="s">
        <v>62</v>
      </c>
      <c r="C106" s="1" t="s">
        <v>254</v>
      </c>
      <c r="D106" s="10">
        <v>1</v>
      </c>
      <c r="E106" s="11" t="s">
        <v>495</v>
      </c>
      <c r="F106" s="11" t="s">
        <v>495</v>
      </c>
      <c r="G106" s="11" t="s">
        <v>495</v>
      </c>
      <c r="H106" s="11" t="s">
        <v>495</v>
      </c>
      <c r="I106" s="11" t="s">
        <v>495</v>
      </c>
      <c r="J106" s="11" t="s">
        <v>495</v>
      </c>
      <c r="K106" s="11" t="s">
        <v>495</v>
      </c>
      <c r="L106" s="11" t="s">
        <v>495</v>
      </c>
      <c r="M106" s="11" t="s">
        <v>495</v>
      </c>
      <c r="N106" s="11" t="s">
        <v>495</v>
      </c>
      <c r="O106" s="11" t="s">
        <v>495</v>
      </c>
      <c r="P106" s="11" t="s">
        <v>495</v>
      </c>
      <c r="Q106" s="11" t="s">
        <v>495</v>
      </c>
    </row>
    <row r="107" spans="1:17">
      <c r="A107" s="18">
        <v>702</v>
      </c>
      <c r="B107" s="9" t="s">
        <v>71</v>
      </c>
      <c r="C107" s="1" t="s">
        <v>254</v>
      </c>
      <c r="D107" s="12">
        <v>1</v>
      </c>
      <c r="E107" s="11" t="s">
        <v>496</v>
      </c>
      <c r="F107" s="11" t="s">
        <v>496</v>
      </c>
      <c r="G107" s="11" t="s">
        <v>496</v>
      </c>
      <c r="H107" s="11" t="s">
        <v>496</v>
      </c>
      <c r="I107" s="11" t="s">
        <v>496</v>
      </c>
      <c r="J107" s="11" t="s">
        <v>496</v>
      </c>
      <c r="K107" s="11" t="s">
        <v>496</v>
      </c>
      <c r="L107" s="11" t="s">
        <v>496</v>
      </c>
      <c r="M107" s="11" t="s">
        <v>496</v>
      </c>
      <c r="N107" s="11" t="s">
        <v>496</v>
      </c>
      <c r="O107" s="11" t="s">
        <v>496</v>
      </c>
      <c r="P107" s="11" t="s">
        <v>496</v>
      </c>
      <c r="Q107" s="11" t="s">
        <v>496</v>
      </c>
    </row>
    <row r="108" spans="1:17">
      <c r="A108" s="8">
        <v>703</v>
      </c>
      <c r="B108" s="9" t="s">
        <v>76</v>
      </c>
      <c r="C108" s="1" t="s">
        <v>254</v>
      </c>
      <c r="D108" s="12">
        <v>1</v>
      </c>
      <c r="E108" s="11" t="s">
        <v>495</v>
      </c>
      <c r="F108" s="11" t="s">
        <v>495</v>
      </c>
      <c r="G108" s="11" t="s">
        <v>495</v>
      </c>
      <c r="H108" s="11" t="s">
        <v>495</v>
      </c>
      <c r="I108" s="11" t="s">
        <v>495</v>
      </c>
      <c r="J108" s="11" t="s">
        <v>495</v>
      </c>
      <c r="K108" s="11" t="s">
        <v>495</v>
      </c>
      <c r="L108" s="11" t="s">
        <v>495</v>
      </c>
      <c r="M108" s="11" t="s">
        <v>495</v>
      </c>
      <c r="N108" s="11" t="s">
        <v>495</v>
      </c>
      <c r="O108" s="11" t="s">
        <v>495</v>
      </c>
      <c r="P108" s="11" t="s">
        <v>495</v>
      </c>
      <c r="Q108" s="11" t="s">
        <v>495</v>
      </c>
    </row>
    <row r="109" spans="1:17">
      <c r="A109" s="8">
        <v>711</v>
      </c>
      <c r="B109" s="13" t="s">
        <v>80</v>
      </c>
      <c r="C109" s="1" t="s">
        <v>254</v>
      </c>
      <c r="D109" s="14">
        <v>2</v>
      </c>
      <c r="E109" s="11" t="s">
        <v>497</v>
      </c>
      <c r="F109" s="11" t="s">
        <v>498</v>
      </c>
      <c r="G109" s="11" t="s">
        <v>498</v>
      </c>
      <c r="H109" s="11" t="s">
        <v>498</v>
      </c>
      <c r="I109" s="11" t="s">
        <v>497</v>
      </c>
      <c r="J109" s="11" t="s">
        <v>497</v>
      </c>
      <c r="K109" s="11" t="s">
        <v>497</v>
      </c>
      <c r="L109" s="11" t="s">
        <v>497</v>
      </c>
      <c r="M109" s="11" t="s">
        <v>497</v>
      </c>
      <c r="N109" s="11" t="s">
        <v>497</v>
      </c>
      <c r="O109" s="11" t="s">
        <v>497</v>
      </c>
      <c r="P109" s="11" t="s">
        <v>497</v>
      </c>
      <c r="Q109" s="11" t="s">
        <v>497</v>
      </c>
    </row>
    <row r="110" spans="1:17">
      <c r="A110" s="18">
        <v>712</v>
      </c>
      <c r="B110" s="13" t="s">
        <v>83</v>
      </c>
      <c r="C110" s="1" t="s">
        <v>254</v>
      </c>
      <c r="D110" s="14">
        <v>2</v>
      </c>
      <c r="E110" s="11" t="s">
        <v>496</v>
      </c>
      <c r="F110" s="11" t="s">
        <v>496</v>
      </c>
      <c r="G110" s="11" t="s">
        <v>496</v>
      </c>
      <c r="H110" s="11" t="s">
        <v>496</v>
      </c>
      <c r="I110" s="11" t="s">
        <v>496</v>
      </c>
      <c r="J110" s="11" t="s">
        <v>496</v>
      </c>
      <c r="K110" s="11" t="s">
        <v>496</v>
      </c>
      <c r="L110" s="11" t="s">
        <v>496</v>
      </c>
      <c r="M110" s="11" t="s">
        <v>496</v>
      </c>
      <c r="N110" s="11" t="s">
        <v>496</v>
      </c>
      <c r="O110" s="11" t="s">
        <v>496</v>
      </c>
      <c r="P110" s="11" t="s">
        <v>496</v>
      </c>
      <c r="Q110" s="11" t="s">
        <v>496</v>
      </c>
    </row>
    <row r="111" spans="1:17">
      <c r="A111" s="18">
        <v>713</v>
      </c>
      <c r="B111" s="13" t="s">
        <v>86</v>
      </c>
      <c r="C111" s="1" t="s">
        <v>254</v>
      </c>
      <c r="D111" s="14">
        <v>2</v>
      </c>
      <c r="E111" s="11" t="s">
        <v>496</v>
      </c>
      <c r="F111" s="11" t="s">
        <v>496</v>
      </c>
      <c r="G111" s="11" t="s">
        <v>496</v>
      </c>
      <c r="H111" s="11" t="s">
        <v>496</v>
      </c>
      <c r="I111" s="11" t="s">
        <v>496</v>
      </c>
      <c r="J111" s="11" t="s">
        <v>496</v>
      </c>
      <c r="K111" s="11" t="s">
        <v>496</v>
      </c>
      <c r="L111" s="11" t="s">
        <v>496</v>
      </c>
      <c r="M111" s="11" t="s">
        <v>496</v>
      </c>
      <c r="N111" s="11" t="s">
        <v>496</v>
      </c>
      <c r="O111" s="11" t="s">
        <v>496</v>
      </c>
      <c r="P111" s="11" t="s">
        <v>496</v>
      </c>
      <c r="Q111" s="11" t="s">
        <v>496</v>
      </c>
    </row>
    <row r="112" spans="1:17">
      <c r="A112" s="8">
        <v>714</v>
      </c>
      <c r="B112" s="13" t="s">
        <v>89</v>
      </c>
      <c r="C112" s="1" t="s">
        <v>254</v>
      </c>
      <c r="D112" s="14">
        <v>2</v>
      </c>
      <c r="E112" s="11" t="s">
        <v>497</v>
      </c>
      <c r="F112" s="11" t="s">
        <v>498</v>
      </c>
      <c r="G112" s="11" t="s">
        <v>498</v>
      </c>
      <c r="H112" s="11" t="s">
        <v>498</v>
      </c>
      <c r="I112" s="11" t="s">
        <v>497</v>
      </c>
      <c r="J112" s="11" t="s">
        <v>497</v>
      </c>
      <c r="K112" s="11" t="s">
        <v>497</v>
      </c>
      <c r="L112" s="11" t="s">
        <v>497</v>
      </c>
      <c r="M112" s="11" t="s">
        <v>497</v>
      </c>
      <c r="N112" s="11" t="s">
        <v>497</v>
      </c>
      <c r="O112" s="11" t="s">
        <v>497</v>
      </c>
      <c r="P112" s="11" t="s">
        <v>497</v>
      </c>
      <c r="Q112" s="11" t="s">
        <v>497</v>
      </c>
    </row>
    <row r="113" spans="1:17">
      <c r="A113" s="8">
        <v>721</v>
      </c>
      <c r="B113" s="15" t="s">
        <v>92</v>
      </c>
      <c r="C113" s="1" t="s">
        <v>254</v>
      </c>
      <c r="D113" s="14">
        <v>3</v>
      </c>
      <c r="E113" s="11" t="s">
        <v>499</v>
      </c>
      <c r="F113" s="11" t="s">
        <v>500</v>
      </c>
      <c r="G113" s="11" t="s">
        <v>500</v>
      </c>
      <c r="H113" s="11" t="s">
        <v>500</v>
      </c>
      <c r="I113" s="11" t="s">
        <v>499</v>
      </c>
      <c r="J113" s="11" t="s">
        <v>499</v>
      </c>
      <c r="K113" s="11" t="s">
        <v>499</v>
      </c>
      <c r="L113" s="11" t="s">
        <v>499</v>
      </c>
      <c r="M113" s="11" t="s">
        <v>499</v>
      </c>
      <c r="N113" s="11" t="s">
        <v>499</v>
      </c>
      <c r="O113" s="11" t="s">
        <v>499</v>
      </c>
      <c r="P113" s="11" t="s">
        <v>499</v>
      </c>
      <c r="Q113" s="11" t="s">
        <v>499</v>
      </c>
    </row>
    <row r="114" spans="1:17">
      <c r="A114" s="8">
        <v>722</v>
      </c>
      <c r="B114" s="15" t="s">
        <v>95</v>
      </c>
      <c r="C114" s="1" t="s">
        <v>254</v>
      </c>
      <c r="D114" s="19">
        <v>3</v>
      </c>
      <c r="E114" s="11" t="s">
        <v>499</v>
      </c>
      <c r="F114" s="11" t="s">
        <v>500</v>
      </c>
      <c r="G114" s="11" t="s">
        <v>500</v>
      </c>
      <c r="H114" s="11" t="s">
        <v>500</v>
      </c>
      <c r="I114" s="11" t="s">
        <v>499</v>
      </c>
      <c r="J114" s="11" t="s">
        <v>499</v>
      </c>
      <c r="K114" s="11" t="s">
        <v>499</v>
      </c>
      <c r="L114" s="11" t="s">
        <v>499</v>
      </c>
      <c r="M114" s="11" t="s">
        <v>499</v>
      </c>
      <c r="N114" s="11" t="s">
        <v>499</v>
      </c>
      <c r="O114" s="11" t="s">
        <v>499</v>
      </c>
      <c r="P114" s="11" t="s">
        <v>499</v>
      </c>
      <c r="Q114" s="11" t="s">
        <v>499</v>
      </c>
    </row>
    <row r="115" spans="1:17">
      <c r="A115" s="8">
        <v>723</v>
      </c>
      <c r="B115" s="15" t="s">
        <v>97</v>
      </c>
      <c r="C115" s="1" t="s">
        <v>254</v>
      </c>
      <c r="D115" s="19">
        <v>3</v>
      </c>
      <c r="E115" s="11" t="s">
        <v>499</v>
      </c>
      <c r="F115" s="11" t="s">
        <v>500</v>
      </c>
      <c r="G115" s="11" t="s">
        <v>500</v>
      </c>
      <c r="H115" s="11" t="s">
        <v>500</v>
      </c>
      <c r="I115" s="11" t="s">
        <v>499</v>
      </c>
      <c r="J115" s="11" t="s">
        <v>499</v>
      </c>
      <c r="K115" s="11" t="s">
        <v>499</v>
      </c>
      <c r="L115" s="11" t="s">
        <v>499</v>
      </c>
      <c r="M115" s="11" t="s">
        <v>499</v>
      </c>
      <c r="N115" s="11" t="s">
        <v>499</v>
      </c>
      <c r="O115" s="11" t="s">
        <v>499</v>
      </c>
      <c r="P115" s="11" t="s">
        <v>499</v>
      </c>
      <c r="Q115" s="11" t="s">
        <v>499</v>
      </c>
    </row>
    <row r="116" spans="1:17">
      <c r="A116" s="8">
        <v>724</v>
      </c>
      <c r="B116" s="15" t="s">
        <v>99</v>
      </c>
      <c r="C116" s="1" t="s">
        <v>254</v>
      </c>
      <c r="D116" s="10">
        <v>3</v>
      </c>
      <c r="E116" s="11" t="s">
        <v>499</v>
      </c>
      <c r="F116" s="11" t="s">
        <v>500</v>
      </c>
      <c r="G116" s="11" t="s">
        <v>500</v>
      </c>
      <c r="H116" s="11" t="s">
        <v>500</v>
      </c>
      <c r="I116" s="11" t="s">
        <v>499</v>
      </c>
      <c r="J116" s="11" t="s">
        <v>499</v>
      </c>
      <c r="K116" s="11" t="s">
        <v>499</v>
      </c>
      <c r="L116" s="11" t="s">
        <v>499</v>
      </c>
      <c r="M116" s="11" t="s">
        <v>499</v>
      </c>
      <c r="N116" s="11" t="s">
        <v>499</v>
      </c>
      <c r="O116" s="11" t="s">
        <v>499</v>
      </c>
      <c r="P116" s="11" t="s">
        <v>499</v>
      </c>
      <c r="Q116" s="11" t="s">
        <v>499</v>
      </c>
    </row>
    <row r="117" spans="1:17">
      <c r="A117" s="8">
        <v>731</v>
      </c>
      <c r="B117" s="13" t="s">
        <v>256</v>
      </c>
      <c r="C117" s="1" t="s">
        <v>254</v>
      </c>
      <c r="D117" s="12">
        <v>2</v>
      </c>
      <c r="E117" s="11" t="s">
        <v>497</v>
      </c>
      <c r="F117" s="11" t="s">
        <v>498</v>
      </c>
      <c r="G117" s="11" t="s">
        <v>498</v>
      </c>
      <c r="H117" s="11" t="s">
        <v>498</v>
      </c>
      <c r="I117" s="11" t="s">
        <v>497</v>
      </c>
      <c r="J117" s="11" t="s">
        <v>497</v>
      </c>
      <c r="K117" s="11" t="s">
        <v>497</v>
      </c>
      <c r="L117" s="11" t="s">
        <v>497</v>
      </c>
      <c r="M117" s="11" t="s">
        <v>497</v>
      </c>
      <c r="N117" s="11" t="s">
        <v>497</v>
      </c>
      <c r="O117" s="11" t="s">
        <v>497</v>
      </c>
      <c r="P117" s="11" t="s">
        <v>497</v>
      </c>
      <c r="Q117" s="11" t="s">
        <v>497</v>
      </c>
    </row>
    <row r="118" spans="1:17">
      <c r="A118" s="8">
        <v>732</v>
      </c>
      <c r="B118" s="13" t="s">
        <v>257</v>
      </c>
      <c r="C118" s="1" t="s">
        <v>254</v>
      </c>
      <c r="D118" s="12">
        <v>2</v>
      </c>
      <c r="E118" s="11" t="s">
        <v>497</v>
      </c>
      <c r="F118" s="11" t="s">
        <v>501</v>
      </c>
      <c r="G118" s="11" t="s">
        <v>501</v>
      </c>
      <c r="H118" s="11" t="s">
        <v>501</v>
      </c>
      <c r="I118" s="11" t="s">
        <v>497</v>
      </c>
      <c r="J118" s="11" t="s">
        <v>497</v>
      </c>
      <c r="K118" s="11" t="s">
        <v>497</v>
      </c>
      <c r="L118" s="11" t="s">
        <v>497</v>
      </c>
      <c r="M118" s="11" t="s">
        <v>497</v>
      </c>
      <c r="N118" s="11" t="s">
        <v>497</v>
      </c>
      <c r="O118" s="11" t="s">
        <v>497</v>
      </c>
      <c r="P118" s="11" t="s">
        <v>497</v>
      </c>
      <c r="Q118" s="11" t="s">
        <v>497</v>
      </c>
    </row>
    <row r="119" spans="1:17">
      <c r="A119" s="8">
        <v>741</v>
      </c>
      <c r="B119" s="15" t="s">
        <v>262</v>
      </c>
      <c r="C119" s="1" t="s">
        <v>254</v>
      </c>
      <c r="D119" s="12">
        <v>3</v>
      </c>
      <c r="E119" s="11" t="s">
        <v>499</v>
      </c>
      <c r="F119" s="11" t="s">
        <v>500</v>
      </c>
      <c r="G119" s="11" t="s">
        <v>500</v>
      </c>
      <c r="H119" s="11" t="s">
        <v>500</v>
      </c>
      <c r="I119" s="11" t="s">
        <v>499</v>
      </c>
      <c r="J119" s="11" t="s">
        <v>499</v>
      </c>
      <c r="K119" s="11" t="s">
        <v>499</v>
      </c>
      <c r="L119" s="11" t="s">
        <v>499</v>
      </c>
      <c r="M119" s="11" t="s">
        <v>499</v>
      </c>
      <c r="N119" s="11" t="s">
        <v>499</v>
      </c>
      <c r="O119" s="11" t="s">
        <v>499</v>
      </c>
      <c r="P119" s="11" t="s">
        <v>499</v>
      </c>
      <c r="Q119" s="11" t="s">
        <v>499</v>
      </c>
    </row>
    <row r="120" spans="1:17">
      <c r="A120" s="8">
        <v>742</v>
      </c>
      <c r="B120" s="15" t="s">
        <v>509</v>
      </c>
      <c r="C120" s="1" t="s">
        <v>254</v>
      </c>
      <c r="D120" s="14">
        <v>3</v>
      </c>
      <c r="E120" s="11" t="s">
        <v>499</v>
      </c>
      <c r="F120" s="11" t="s">
        <v>502</v>
      </c>
      <c r="G120" s="11" t="s">
        <v>502</v>
      </c>
      <c r="H120" s="11" t="s">
        <v>502</v>
      </c>
      <c r="I120" s="11" t="s">
        <v>499</v>
      </c>
      <c r="J120" s="11" t="s">
        <v>499</v>
      </c>
      <c r="K120" s="11" t="s">
        <v>499</v>
      </c>
      <c r="L120" s="11" t="s">
        <v>499</v>
      </c>
      <c r="M120" s="11" t="s">
        <v>499</v>
      </c>
      <c r="N120" s="11" t="s">
        <v>499</v>
      </c>
      <c r="O120" s="11" t="s">
        <v>499</v>
      </c>
      <c r="P120" s="11" t="s">
        <v>499</v>
      </c>
      <c r="Q120" s="11" t="s">
        <v>499</v>
      </c>
    </row>
    <row r="121" ht="27.6" spans="1:17">
      <c r="A121" s="8">
        <v>751</v>
      </c>
      <c r="B121" s="16" t="s">
        <v>266</v>
      </c>
      <c r="C121" s="1" t="s">
        <v>254</v>
      </c>
      <c r="D121" s="14">
        <v>4</v>
      </c>
      <c r="E121" s="11" t="s">
        <v>499</v>
      </c>
      <c r="F121" s="11" t="s">
        <v>504</v>
      </c>
      <c r="G121" s="11" t="s">
        <v>504</v>
      </c>
      <c r="H121" s="11" t="s">
        <v>504</v>
      </c>
      <c r="I121" s="11" t="s">
        <v>504</v>
      </c>
      <c r="J121" s="11" t="s">
        <v>504</v>
      </c>
      <c r="K121" s="11" t="s">
        <v>504</v>
      </c>
      <c r="L121" s="11" t="s">
        <v>499</v>
      </c>
      <c r="M121" s="11" t="s">
        <v>499</v>
      </c>
      <c r="N121" s="11" t="s">
        <v>499</v>
      </c>
      <c r="O121" s="11" t="s">
        <v>499</v>
      </c>
      <c r="P121" s="11" t="s">
        <v>499</v>
      </c>
      <c r="Q121" s="11" t="s">
        <v>499</v>
      </c>
    </row>
    <row r="122" ht="14.55" spans="1:17">
      <c r="A122" s="8">
        <v>752</v>
      </c>
      <c r="B122" s="17" t="s">
        <v>269</v>
      </c>
      <c r="C122" s="1" t="s">
        <v>254</v>
      </c>
      <c r="D122" s="12">
        <v>4</v>
      </c>
      <c r="E122" s="11" t="s">
        <v>499</v>
      </c>
      <c r="F122" s="11" t="s">
        <v>503</v>
      </c>
      <c r="G122" s="11" t="s">
        <v>503</v>
      </c>
      <c r="H122" s="11" t="s">
        <v>503</v>
      </c>
      <c r="I122" s="11" t="s">
        <v>503</v>
      </c>
      <c r="J122" s="11" t="s">
        <v>503</v>
      </c>
      <c r="K122" s="11" t="s">
        <v>503</v>
      </c>
      <c r="L122" s="11" t="s">
        <v>499</v>
      </c>
      <c r="M122" s="11" t="s">
        <v>499</v>
      </c>
      <c r="N122" s="11" t="s">
        <v>499</v>
      </c>
      <c r="O122" s="11" t="s">
        <v>499</v>
      </c>
      <c r="P122" s="11" t="s">
        <v>499</v>
      </c>
      <c r="Q122" s="11" t="s">
        <v>499</v>
      </c>
    </row>
    <row r="123" spans="1:17">
      <c r="A123" s="8">
        <v>801</v>
      </c>
      <c r="B123" s="9" t="s">
        <v>62</v>
      </c>
      <c r="C123" s="1" t="s">
        <v>273</v>
      </c>
      <c r="D123" s="14">
        <v>1</v>
      </c>
      <c r="E123" s="11" t="s">
        <v>495</v>
      </c>
      <c r="F123" s="11" t="s">
        <v>495</v>
      </c>
      <c r="G123" s="11" t="s">
        <v>495</v>
      </c>
      <c r="H123" s="11" t="s">
        <v>495</v>
      </c>
      <c r="I123" s="11" t="s">
        <v>495</v>
      </c>
      <c r="J123" s="11" t="s">
        <v>495</v>
      </c>
      <c r="K123" s="11" t="s">
        <v>495</v>
      </c>
      <c r="L123" s="11" t="s">
        <v>495</v>
      </c>
      <c r="M123" s="11" t="s">
        <v>495</v>
      </c>
      <c r="N123" s="11" t="s">
        <v>495</v>
      </c>
      <c r="O123" s="11" t="s">
        <v>495</v>
      </c>
      <c r="P123" s="11" t="s">
        <v>495</v>
      </c>
      <c r="Q123" s="11" t="s">
        <v>495</v>
      </c>
    </row>
    <row r="124" spans="1:17">
      <c r="A124" s="18">
        <v>802</v>
      </c>
      <c r="B124" s="9" t="s">
        <v>71</v>
      </c>
      <c r="C124" s="1" t="s">
        <v>273</v>
      </c>
      <c r="D124" s="14">
        <v>1</v>
      </c>
      <c r="E124" s="11" t="s">
        <v>496</v>
      </c>
      <c r="F124" s="11" t="s">
        <v>496</v>
      </c>
      <c r="G124" s="11" t="s">
        <v>496</v>
      </c>
      <c r="H124" s="11" t="s">
        <v>496</v>
      </c>
      <c r="I124" s="11" t="s">
        <v>496</v>
      </c>
      <c r="J124" s="11" t="s">
        <v>496</v>
      </c>
      <c r="K124" s="11" t="s">
        <v>496</v>
      </c>
      <c r="L124" s="11" t="s">
        <v>496</v>
      </c>
      <c r="M124" s="11" t="s">
        <v>496</v>
      </c>
      <c r="N124" s="11" t="s">
        <v>496</v>
      </c>
      <c r="O124" s="11" t="s">
        <v>496</v>
      </c>
      <c r="P124" s="11" t="s">
        <v>496</v>
      </c>
      <c r="Q124" s="11" t="s">
        <v>496</v>
      </c>
    </row>
    <row r="125" spans="1:17">
      <c r="A125" s="8">
        <v>803</v>
      </c>
      <c r="B125" s="9" t="s">
        <v>76</v>
      </c>
      <c r="C125" s="1" t="s">
        <v>273</v>
      </c>
      <c r="D125" s="14">
        <v>1</v>
      </c>
      <c r="E125" s="11" t="s">
        <v>495</v>
      </c>
      <c r="F125" s="11" t="s">
        <v>495</v>
      </c>
      <c r="G125" s="11" t="s">
        <v>495</v>
      </c>
      <c r="H125" s="11" t="s">
        <v>495</v>
      </c>
      <c r="I125" s="11" t="s">
        <v>495</v>
      </c>
      <c r="J125" s="11" t="s">
        <v>495</v>
      </c>
      <c r="K125" s="11" t="s">
        <v>495</v>
      </c>
      <c r="L125" s="11" t="s">
        <v>495</v>
      </c>
      <c r="M125" s="11" t="s">
        <v>495</v>
      </c>
      <c r="N125" s="11" t="s">
        <v>495</v>
      </c>
      <c r="O125" s="11" t="s">
        <v>495</v>
      </c>
      <c r="P125" s="11" t="s">
        <v>495</v>
      </c>
      <c r="Q125" s="11" t="s">
        <v>495</v>
      </c>
    </row>
    <row r="126" spans="1:17">
      <c r="A126" s="8">
        <v>811</v>
      </c>
      <c r="B126" s="13" t="s">
        <v>80</v>
      </c>
      <c r="C126" s="1" t="s">
        <v>273</v>
      </c>
      <c r="D126" s="19">
        <v>2</v>
      </c>
      <c r="E126" s="11" t="s">
        <v>498</v>
      </c>
      <c r="F126" s="11" t="s">
        <v>498</v>
      </c>
      <c r="G126" s="11" t="s">
        <v>498</v>
      </c>
      <c r="H126" s="11" t="s">
        <v>498</v>
      </c>
      <c r="I126" s="11" t="s">
        <v>498</v>
      </c>
      <c r="J126" s="11" t="s">
        <v>498</v>
      </c>
      <c r="K126" s="11" t="s">
        <v>498</v>
      </c>
      <c r="L126" s="11" t="s">
        <v>498</v>
      </c>
      <c r="M126" s="11" t="s">
        <v>498</v>
      </c>
      <c r="N126" s="11" t="s">
        <v>498</v>
      </c>
      <c r="O126" s="11" t="s">
        <v>498</v>
      </c>
      <c r="P126" s="11" t="s">
        <v>498</v>
      </c>
      <c r="Q126" s="11" t="s">
        <v>498</v>
      </c>
    </row>
    <row r="127" spans="1:17">
      <c r="A127" s="18">
        <v>812</v>
      </c>
      <c r="B127" s="13" t="s">
        <v>83</v>
      </c>
      <c r="C127" s="1" t="s">
        <v>273</v>
      </c>
      <c r="D127" s="19">
        <v>2</v>
      </c>
      <c r="E127" s="11" t="s">
        <v>496</v>
      </c>
      <c r="F127" s="11" t="s">
        <v>496</v>
      </c>
      <c r="G127" s="11" t="s">
        <v>496</v>
      </c>
      <c r="H127" s="11" t="s">
        <v>496</v>
      </c>
      <c r="I127" s="11" t="s">
        <v>496</v>
      </c>
      <c r="J127" s="11" t="s">
        <v>496</v>
      </c>
      <c r="K127" s="11" t="s">
        <v>496</v>
      </c>
      <c r="L127" s="11" t="s">
        <v>496</v>
      </c>
      <c r="M127" s="11" t="s">
        <v>496</v>
      </c>
      <c r="N127" s="11" t="s">
        <v>496</v>
      </c>
      <c r="O127" s="11" t="s">
        <v>496</v>
      </c>
      <c r="P127" s="11" t="s">
        <v>496</v>
      </c>
      <c r="Q127" s="11" t="s">
        <v>496</v>
      </c>
    </row>
    <row r="128" spans="1:17">
      <c r="A128" s="18">
        <v>813</v>
      </c>
      <c r="B128" s="13" t="s">
        <v>86</v>
      </c>
      <c r="C128" s="1" t="s">
        <v>273</v>
      </c>
      <c r="D128" s="10">
        <v>2</v>
      </c>
      <c r="E128" s="11" t="s">
        <v>496</v>
      </c>
      <c r="F128" s="11" t="s">
        <v>496</v>
      </c>
      <c r="G128" s="11" t="s">
        <v>496</v>
      </c>
      <c r="H128" s="11" t="s">
        <v>496</v>
      </c>
      <c r="I128" s="11" t="s">
        <v>496</v>
      </c>
      <c r="J128" s="11" t="s">
        <v>496</v>
      </c>
      <c r="K128" s="11" t="s">
        <v>496</v>
      </c>
      <c r="L128" s="11" t="s">
        <v>496</v>
      </c>
      <c r="M128" s="11" t="s">
        <v>496</v>
      </c>
      <c r="N128" s="11" t="s">
        <v>496</v>
      </c>
      <c r="O128" s="11" t="s">
        <v>496</v>
      </c>
      <c r="P128" s="11" t="s">
        <v>496</v>
      </c>
      <c r="Q128" s="11" t="s">
        <v>496</v>
      </c>
    </row>
    <row r="129" spans="1:17">
      <c r="A129" s="8">
        <v>814</v>
      </c>
      <c r="B129" s="13" t="s">
        <v>89</v>
      </c>
      <c r="C129" s="1" t="s">
        <v>273</v>
      </c>
      <c r="D129" s="12">
        <v>2</v>
      </c>
      <c r="E129" s="11" t="s">
        <v>498</v>
      </c>
      <c r="F129" s="11" t="s">
        <v>498</v>
      </c>
      <c r="G129" s="11" t="s">
        <v>498</v>
      </c>
      <c r="H129" s="11" t="s">
        <v>498</v>
      </c>
      <c r="I129" s="11" t="s">
        <v>498</v>
      </c>
      <c r="J129" s="11" t="s">
        <v>498</v>
      </c>
      <c r="K129" s="11" t="s">
        <v>498</v>
      </c>
      <c r="L129" s="11" t="s">
        <v>498</v>
      </c>
      <c r="M129" s="11" t="s">
        <v>498</v>
      </c>
      <c r="N129" s="11" t="s">
        <v>498</v>
      </c>
      <c r="O129" s="11" t="s">
        <v>498</v>
      </c>
      <c r="P129" s="11" t="s">
        <v>498</v>
      </c>
      <c r="Q129" s="11" t="s">
        <v>498</v>
      </c>
    </row>
    <row r="130" spans="1:17">
      <c r="A130" s="8">
        <v>821</v>
      </c>
      <c r="B130" s="15" t="s">
        <v>92</v>
      </c>
      <c r="C130" s="1" t="s">
        <v>273</v>
      </c>
      <c r="D130" s="12">
        <v>3</v>
      </c>
      <c r="E130" s="11" t="s">
        <v>510</v>
      </c>
      <c r="F130" s="11" t="s">
        <v>499</v>
      </c>
      <c r="G130" s="11" t="s">
        <v>499</v>
      </c>
      <c r="H130" s="11" t="s">
        <v>499</v>
      </c>
      <c r="I130" s="11" t="s">
        <v>510</v>
      </c>
      <c r="J130" s="11" t="s">
        <v>510</v>
      </c>
      <c r="K130" s="11" t="s">
        <v>510</v>
      </c>
      <c r="L130" s="11" t="s">
        <v>510</v>
      </c>
      <c r="M130" s="11" t="s">
        <v>510</v>
      </c>
      <c r="N130" s="11" t="s">
        <v>510</v>
      </c>
      <c r="O130" s="11" t="s">
        <v>510</v>
      </c>
      <c r="P130" s="11" t="s">
        <v>510</v>
      </c>
      <c r="Q130" s="11" t="s">
        <v>510</v>
      </c>
    </row>
    <row r="131" spans="1:17">
      <c r="A131" s="8">
        <v>822</v>
      </c>
      <c r="B131" s="15" t="s">
        <v>95</v>
      </c>
      <c r="C131" s="1" t="s">
        <v>273</v>
      </c>
      <c r="D131" s="12">
        <v>3</v>
      </c>
      <c r="E131" s="11" t="s">
        <v>510</v>
      </c>
      <c r="F131" s="11" t="s">
        <v>499</v>
      </c>
      <c r="G131" s="11" t="s">
        <v>499</v>
      </c>
      <c r="H131" s="11" t="s">
        <v>499</v>
      </c>
      <c r="I131" s="11" t="s">
        <v>510</v>
      </c>
      <c r="J131" s="11" t="s">
        <v>510</v>
      </c>
      <c r="K131" s="11" t="s">
        <v>510</v>
      </c>
      <c r="L131" s="11" t="s">
        <v>510</v>
      </c>
      <c r="M131" s="11" t="s">
        <v>510</v>
      </c>
      <c r="N131" s="11" t="s">
        <v>510</v>
      </c>
      <c r="O131" s="11" t="s">
        <v>510</v>
      </c>
      <c r="P131" s="11" t="s">
        <v>510</v>
      </c>
      <c r="Q131" s="11" t="s">
        <v>510</v>
      </c>
    </row>
    <row r="132" spans="1:17">
      <c r="A132" s="8">
        <v>823</v>
      </c>
      <c r="B132" s="15" t="s">
        <v>97</v>
      </c>
      <c r="C132" s="1" t="s">
        <v>273</v>
      </c>
      <c r="D132" s="14">
        <v>3</v>
      </c>
      <c r="E132" s="11" t="s">
        <v>510</v>
      </c>
      <c r="F132" s="11" t="s">
        <v>499</v>
      </c>
      <c r="G132" s="11" t="s">
        <v>499</v>
      </c>
      <c r="H132" s="11" t="s">
        <v>499</v>
      </c>
      <c r="I132" s="11" t="s">
        <v>510</v>
      </c>
      <c r="J132" s="11" t="s">
        <v>510</v>
      </c>
      <c r="K132" s="11" t="s">
        <v>510</v>
      </c>
      <c r="L132" s="11" t="s">
        <v>510</v>
      </c>
      <c r="M132" s="11" t="s">
        <v>510</v>
      </c>
      <c r="N132" s="11" t="s">
        <v>510</v>
      </c>
      <c r="O132" s="11" t="s">
        <v>510</v>
      </c>
      <c r="P132" s="11" t="s">
        <v>510</v>
      </c>
      <c r="Q132" s="11" t="s">
        <v>510</v>
      </c>
    </row>
    <row r="133" spans="1:17">
      <c r="A133" s="8">
        <v>824</v>
      </c>
      <c r="B133" s="15" t="s">
        <v>99</v>
      </c>
      <c r="C133" s="1" t="s">
        <v>273</v>
      </c>
      <c r="D133" s="14">
        <v>3</v>
      </c>
      <c r="E133" s="11" t="s">
        <v>510</v>
      </c>
      <c r="F133" s="11" t="s">
        <v>499</v>
      </c>
      <c r="G133" s="11" t="s">
        <v>499</v>
      </c>
      <c r="H133" s="11" t="s">
        <v>499</v>
      </c>
      <c r="I133" s="11" t="s">
        <v>510</v>
      </c>
      <c r="J133" s="11" t="s">
        <v>510</v>
      </c>
      <c r="K133" s="11" t="s">
        <v>510</v>
      </c>
      <c r="L133" s="11" t="s">
        <v>510</v>
      </c>
      <c r="M133" s="11" t="s">
        <v>510</v>
      </c>
      <c r="N133" s="11" t="s">
        <v>510</v>
      </c>
      <c r="O133" s="11" t="s">
        <v>510</v>
      </c>
      <c r="P133" s="11" t="s">
        <v>510</v>
      </c>
      <c r="Q133" s="11" t="s">
        <v>510</v>
      </c>
    </row>
    <row r="134" ht="27.6" spans="1:17">
      <c r="A134" s="8">
        <v>831</v>
      </c>
      <c r="B134" s="13" t="s">
        <v>276</v>
      </c>
      <c r="C134" s="1" t="s">
        <v>273</v>
      </c>
      <c r="D134" s="12">
        <v>2</v>
      </c>
      <c r="E134" s="11" t="s">
        <v>510</v>
      </c>
      <c r="F134" s="11" t="s">
        <v>511</v>
      </c>
      <c r="G134" s="11" t="s">
        <v>511</v>
      </c>
      <c r="H134" s="11" t="s">
        <v>511</v>
      </c>
      <c r="I134" s="11" t="s">
        <v>510</v>
      </c>
      <c r="J134" s="11" t="s">
        <v>510</v>
      </c>
      <c r="K134" s="11" t="s">
        <v>510</v>
      </c>
      <c r="L134" s="11" t="s">
        <v>510</v>
      </c>
      <c r="M134" s="11" t="s">
        <v>510</v>
      </c>
      <c r="N134" s="11" t="s">
        <v>510</v>
      </c>
      <c r="O134" s="11" t="s">
        <v>510</v>
      </c>
      <c r="P134" s="11" t="s">
        <v>510</v>
      </c>
      <c r="Q134" s="11" t="s">
        <v>510</v>
      </c>
    </row>
    <row r="135" ht="27.6" spans="1:17">
      <c r="A135" s="8">
        <v>832</v>
      </c>
      <c r="B135" s="13" t="s">
        <v>174</v>
      </c>
      <c r="C135" s="1" t="s">
        <v>273</v>
      </c>
      <c r="D135" s="14">
        <v>2</v>
      </c>
      <c r="E135" s="11" t="s">
        <v>498</v>
      </c>
      <c r="F135" s="11" t="s">
        <v>498</v>
      </c>
      <c r="G135" s="11" t="s">
        <v>498</v>
      </c>
      <c r="H135" s="11" t="s">
        <v>498</v>
      </c>
      <c r="I135" s="11" t="s">
        <v>498</v>
      </c>
      <c r="J135" s="11" t="s">
        <v>498</v>
      </c>
      <c r="K135" s="11" t="s">
        <v>498</v>
      </c>
      <c r="L135" s="11" t="s">
        <v>498</v>
      </c>
      <c r="M135" s="11" t="s">
        <v>498</v>
      </c>
      <c r="N135" s="11" t="s">
        <v>498</v>
      </c>
      <c r="O135" s="11" t="s">
        <v>498</v>
      </c>
      <c r="P135" s="11" t="s">
        <v>498</v>
      </c>
      <c r="Q135" s="11" t="s">
        <v>498</v>
      </c>
    </row>
    <row r="136" spans="1:17">
      <c r="A136" s="8">
        <v>841</v>
      </c>
      <c r="B136" s="15" t="s">
        <v>277</v>
      </c>
      <c r="C136" s="1" t="s">
        <v>273</v>
      </c>
      <c r="D136" s="14">
        <v>3</v>
      </c>
      <c r="E136" s="11" t="s">
        <v>510</v>
      </c>
      <c r="F136" s="11" t="s">
        <v>499</v>
      </c>
      <c r="G136" s="11" t="s">
        <v>499</v>
      </c>
      <c r="H136" s="11" t="s">
        <v>499</v>
      </c>
      <c r="I136" s="11" t="s">
        <v>510</v>
      </c>
      <c r="J136" s="11" t="s">
        <v>510</v>
      </c>
      <c r="K136" s="11" t="s">
        <v>510</v>
      </c>
      <c r="L136" s="11" t="s">
        <v>510</v>
      </c>
      <c r="M136" s="11" t="s">
        <v>510</v>
      </c>
      <c r="N136" s="11" t="s">
        <v>510</v>
      </c>
      <c r="O136" s="11" t="s">
        <v>510</v>
      </c>
      <c r="P136" s="11" t="s">
        <v>510</v>
      </c>
      <c r="Q136" s="11" t="s">
        <v>510</v>
      </c>
    </row>
    <row r="137" ht="27.6" spans="1:17">
      <c r="A137" s="8">
        <v>842</v>
      </c>
      <c r="B137" s="15" t="s">
        <v>279</v>
      </c>
      <c r="C137" s="1" t="s">
        <v>273</v>
      </c>
      <c r="D137" s="14">
        <v>3</v>
      </c>
      <c r="E137" s="11" t="s">
        <v>510</v>
      </c>
      <c r="F137" s="11" t="s">
        <v>499</v>
      </c>
      <c r="G137" s="11" t="s">
        <v>499</v>
      </c>
      <c r="H137" s="11" t="s">
        <v>499</v>
      </c>
      <c r="I137" s="11" t="s">
        <v>510</v>
      </c>
      <c r="J137" s="11" t="s">
        <v>510</v>
      </c>
      <c r="K137" s="11" t="s">
        <v>510</v>
      </c>
      <c r="L137" s="11" t="s">
        <v>510</v>
      </c>
      <c r="M137" s="11" t="s">
        <v>510</v>
      </c>
      <c r="N137" s="11" t="s">
        <v>510</v>
      </c>
      <c r="O137" s="11" t="s">
        <v>510</v>
      </c>
      <c r="P137" s="11" t="s">
        <v>510</v>
      </c>
      <c r="Q137" s="11" t="s">
        <v>510</v>
      </c>
    </row>
    <row r="138" ht="27.6" spans="1:17">
      <c r="A138" s="8">
        <v>851</v>
      </c>
      <c r="B138" s="16" t="s">
        <v>283</v>
      </c>
      <c r="C138" s="1" t="s">
        <v>273</v>
      </c>
      <c r="D138" s="19">
        <v>4</v>
      </c>
      <c r="E138" s="11" t="s">
        <v>499</v>
      </c>
      <c r="F138" s="11" t="s">
        <v>503</v>
      </c>
      <c r="G138" s="11" t="s">
        <v>503</v>
      </c>
      <c r="H138" s="11" t="s">
        <v>503</v>
      </c>
      <c r="I138" s="11" t="s">
        <v>503</v>
      </c>
      <c r="J138" s="11" t="s">
        <v>503</v>
      </c>
      <c r="K138" s="11" t="s">
        <v>503</v>
      </c>
      <c r="L138" s="11" t="s">
        <v>499</v>
      </c>
      <c r="M138" s="11" t="s">
        <v>499</v>
      </c>
      <c r="N138" s="11" t="s">
        <v>499</v>
      </c>
      <c r="O138" s="11" t="s">
        <v>499</v>
      </c>
      <c r="P138" s="11" t="s">
        <v>499</v>
      </c>
      <c r="Q138" s="11" t="s">
        <v>499</v>
      </c>
    </row>
    <row r="139" ht="14.55" spans="1:17">
      <c r="A139" s="8">
        <v>852</v>
      </c>
      <c r="B139" s="17" t="s">
        <v>290</v>
      </c>
      <c r="C139" s="1" t="s">
        <v>273</v>
      </c>
      <c r="D139" s="19">
        <v>4</v>
      </c>
      <c r="E139" s="11" t="s">
        <v>499</v>
      </c>
      <c r="F139" s="11" t="s">
        <v>504</v>
      </c>
      <c r="G139" s="11" t="s">
        <v>504</v>
      </c>
      <c r="H139" s="11" t="s">
        <v>504</v>
      </c>
      <c r="I139" s="11" t="s">
        <v>504</v>
      </c>
      <c r="J139" s="11" t="s">
        <v>504</v>
      </c>
      <c r="K139" s="11" t="s">
        <v>504</v>
      </c>
      <c r="L139" s="11" t="s">
        <v>499</v>
      </c>
      <c r="M139" s="11" t="s">
        <v>499</v>
      </c>
      <c r="N139" s="11" t="s">
        <v>499</v>
      </c>
      <c r="O139" s="11" t="s">
        <v>499</v>
      </c>
      <c r="P139" s="11" t="s">
        <v>499</v>
      </c>
      <c r="Q139" s="11" t="s">
        <v>499</v>
      </c>
    </row>
    <row r="140" spans="1:17">
      <c r="A140" s="8">
        <v>901</v>
      </c>
      <c r="B140" s="9" t="s">
        <v>62</v>
      </c>
      <c r="C140" s="1" t="s">
        <v>293</v>
      </c>
      <c r="D140" s="10">
        <v>1</v>
      </c>
      <c r="E140" s="11" t="s">
        <v>505</v>
      </c>
      <c r="F140" s="11" t="s">
        <v>505</v>
      </c>
      <c r="G140" s="11" t="s">
        <v>505</v>
      </c>
      <c r="H140" s="11" t="s">
        <v>505</v>
      </c>
      <c r="I140" s="11" t="s">
        <v>505</v>
      </c>
      <c r="J140" s="11" t="s">
        <v>505</v>
      </c>
      <c r="K140" s="11" t="s">
        <v>505</v>
      </c>
      <c r="L140" s="11" t="s">
        <v>505</v>
      </c>
      <c r="M140" s="11" t="s">
        <v>505</v>
      </c>
      <c r="N140" s="11" t="s">
        <v>505</v>
      </c>
      <c r="O140" s="11" t="s">
        <v>505</v>
      </c>
      <c r="P140" s="11" t="s">
        <v>505</v>
      </c>
      <c r="Q140" s="11" t="s">
        <v>505</v>
      </c>
    </row>
    <row r="141" spans="1:17">
      <c r="A141" s="8">
        <v>902</v>
      </c>
      <c r="B141" s="9" t="s">
        <v>71</v>
      </c>
      <c r="C141" s="1" t="s">
        <v>293</v>
      </c>
      <c r="D141" s="12">
        <v>1</v>
      </c>
      <c r="E141" s="11" t="s">
        <v>505</v>
      </c>
      <c r="F141" s="11" t="s">
        <v>505</v>
      </c>
      <c r="G141" s="11" t="s">
        <v>505</v>
      </c>
      <c r="H141" s="11" t="s">
        <v>505</v>
      </c>
      <c r="I141" s="11" t="s">
        <v>505</v>
      </c>
      <c r="J141" s="11" t="s">
        <v>505</v>
      </c>
      <c r="K141" s="11" t="s">
        <v>505</v>
      </c>
      <c r="L141" s="11" t="s">
        <v>505</v>
      </c>
      <c r="M141" s="11" t="s">
        <v>505</v>
      </c>
      <c r="N141" s="11" t="s">
        <v>505</v>
      </c>
      <c r="O141" s="11" t="s">
        <v>505</v>
      </c>
      <c r="P141" s="11" t="s">
        <v>505</v>
      </c>
      <c r="Q141" s="11" t="s">
        <v>505</v>
      </c>
    </row>
    <row r="142" spans="1:17">
      <c r="A142" s="8">
        <v>903</v>
      </c>
      <c r="B142" s="9" t="s">
        <v>76</v>
      </c>
      <c r="C142" s="1" t="s">
        <v>293</v>
      </c>
      <c r="D142" s="12">
        <v>1</v>
      </c>
      <c r="E142" s="11" t="s">
        <v>505</v>
      </c>
      <c r="F142" s="11" t="s">
        <v>505</v>
      </c>
      <c r="G142" s="11" t="s">
        <v>505</v>
      </c>
      <c r="H142" s="11" t="s">
        <v>505</v>
      </c>
      <c r="I142" s="11" t="s">
        <v>505</v>
      </c>
      <c r="J142" s="11" t="s">
        <v>505</v>
      </c>
      <c r="K142" s="11" t="s">
        <v>505</v>
      </c>
      <c r="L142" s="11" t="s">
        <v>505</v>
      </c>
      <c r="M142" s="11" t="s">
        <v>505</v>
      </c>
      <c r="N142" s="11" t="s">
        <v>505</v>
      </c>
      <c r="O142" s="11" t="s">
        <v>505</v>
      </c>
      <c r="P142" s="11" t="s">
        <v>505</v>
      </c>
      <c r="Q142" s="11" t="s">
        <v>505</v>
      </c>
    </row>
    <row r="143" spans="1:17">
      <c r="A143" s="8">
        <v>911</v>
      </c>
      <c r="B143" s="13" t="s">
        <v>80</v>
      </c>
      <c r="C143" s="21" t="s">
        <v>293</v>
      </c>
      <c r="D143" s="12">
        <v>2</v>
      </c>
      <c r="E143" s="11" t="s">
        <v>506</v>
      </c>
      <c r="F143" s="11" t="s">
        <v>507</v>
      </c>
      <c r="G143" s="11" t="s">
        <v>507</v>
      </c>
      <c r="H143" s="11" t="s">
        <v>507</v>
      </c>
      <c r="I143" s="11" t="s">
        <v>506</v>
      </c>
      <c r="J143" s="11" t="s">
        <v>506</v>
      </c>
      <c r="K143" s="11" t="s">
        <v>506</v>
      </c>
      <c r="L143" s="11" t="s">
        <v>506</v>
      </c>
      <c r="M143" s="11" t="s">
        <v>506</v>
      </c>
      <c r="N143" s="11" t="s">
        <v>506</v>
      </c>
      <c r="O143" s="11" t="s">
        <v>506</v>
      </c>
      <c r="P143" s="11" t="s">
        <v>506</v>
      </c>
      <c r="Q143" s="11" t="s">
        <v>506</v>
      </c>
    </row>
    <row r="144" spans="1:17">
      <c r="A144" s="8">
        <v>912</v>
      </c>
      <c r="B144" s="13" t="s">
        <v>83</v>
      </c>
      <c r="C144" s="1" t="s">
        <v>293</v>
      </c>
      <c r="D144" s="14">
        <v>2</v>
      </c>
      <c r="E144" s="11" t="s">
        <v>506</v>
      </c>
      <c r="F144" s="11" t="s">
        <v>507</v>
      </c>
      <c r="G144" s="11" t="s">
        <v>507</v>
      </c>
      <c r="H144" s="11" t="s">
        <v>507</v>
      </c>
      <c r="I144" s="11" t="s">
        <v>506</v>
      </c>
      <c r="J144" s="11" t="s">
        <v>506</v>
      </c>
      <c r="K144" s="11" t="s">
        <v>506</v>
      </c>
      <c r="L144" s="11" t="s">
        <v>506</v>
      </c>
      <c r="M144" s="11" t="s">
        <v>506</v>
      </c>
      <c r="N144" s="11" t="s">
        <v>506</v>
      </c>
      <c r="O144" s="11" t="s">
        <v>506</v>
      </c>
      <c r="P144" s="11" t="s">
        <v>506</v>
      </c>
      <c r="Q144" s="11" t="s">
        <v>506</v>
      </c>
    </row>
    <row r="145" spans="1:17">
      <c r="A145" s="8">
        <v>913</v>
      </c>
      <c r="B145" s="13" t="s">
        <v>86</v>
      </c>
      <c r="C145" s="1" t="s">
        <v>293</v>
      </c>
      <c r="D145" s="14">
        <v>2</v>
      </c>
      <c r="E145" s="11" t="s">
        <v>506</v>
      </c>
      <c r="F145" s="11" t="s">
        <v>507</v>
      </c>
      <c r="G145" s="11" t="s">
        <v>507</v>
      </c>
      <c r="H145" s="11" t="s">
        <v>507</v>
      </c>
      <c r="I145" s="11" t="s">
        <v>506</v>
      </c>
      <c r="J145" s="11" t="s">
        <v>506</v>
      </c>
      <c r="K145" s="11" t="s">
        <v>506</v>
      </c>
      <c r="L145" s="11" t="s">
        <v>506</v>
      </c>
      <c r="M145" s="11" t="s">
        <v>506</v>
      </c>
      <c r="N145" s="11" t="s">
        <v>506</v>
      </c>
      <c r="O145" s="11" t="s">
        <v>506</v>
      </c>
      <c r="P145" s="11" t="s">
        <v>506</v>
      </c>
      <c r="Q145" s="11" t="s">
        <v>506</v>
      </c>
    </row>
    <row r="146" spans="1:17">
      <c r="A146" s="8">
        <v>914</v>
      </c>
      <c r="B146" s="13" t="s">
        <v>89</v>
      </c>
      <c r="C146" s="1" t="s">
        <v>293</v>
      </c>
      <c r="D146" s="12">
        <v>2</v>
      </c>
      <c r="E146" s="11" t="s">
        <v>506</v>
      </c>
      <c r="F146" s="11" t="s">
        <v>507</v>
      </c>
      <c r="G146" s="11" t="s">
        <v>507</v>
      </c>
      <c r="H146" s="11" t="s">
        <v>507</v>
      </c>
      <c r="I146" s="11" t="s">
        <v>506</v>
      </c>
      <c r="J146" s="11" t="s">
        <v>506</v>
      </c>
      <c r="K146" s="11" t="s">
        <v>506</v>
      </c>
      <c r="L146" s="11" t="s">
        <v>506</v>
      </c>
      <c r="M146" s="11" t="s">
        <v>506</v>
      </c>
      <c r="N146" s="11" t="s">
        <v>506</v>
      </c>
      <c r="O146" s="11" t="s">
        <v>506</v>
      </c>
      <c r="P146" s="11" t="s">
        <v>506</v>
      </c>
      <c r="Q146" s="11" t="s">
        <v>506</v>
      </c>
    </row>
    <row r="147" spans="1:17">
      <c r="A147" s="8">
        <v>921</v>
      </c>
      <c r="B147" s="15" t="s">
        <v>92</v>
      </c>
      <c r="C147" s="21" t="s">
        <v>293</v>
      </c>
      <c r="D147" s="14">
        <v>3</v>
      </c>
      <c r="E147" s="11" t="s">
        <v>499</v>
      </c>
      <c r="F147" s="11" t="s">
        <v>500</v>
      </c>
      <c r="G147" s="11" t="s">
        <v>500</v>
      </c>
      <c r="H147" s="11" t="s">
        <v>500</v>
      </c>
      <c r="I147" s="11" t="s">
        <v>499</v>
      </c>
      <c r="J147" s="11" t="s">
        <v>499</v>
      </c>
      <c r="K147" s="11" t="s">
        <v>499</v>
      </c>
      <c r="L147" s="11" t="s">
        <v>499</v>
      </c>
      <c r="M147" s="11" t="s">
        <v>499</v>
      </c>
      <c r="N147" s="11" t="s">
        <v>499</v>
      </c>
      <c r="O147" s="11" t="s">
        <v>499</v>
      </c>
      <c r="P147" s="11" t="s">
        <v>499</v>
      </c>
      <c r="Q147" s="11" t="s">
        <v>499</v>
      </c>
    </row>
    <row r="148" spans="1:17">
      <c r="A148" s="8">
        <v>922</v>
      </c>
      <c r="B148" s="15" t="s">
        <v>95</v>
      </c>
      <c r="C148" s="22" t="s">
        <v>293</v>
      </c>
      <c r="D148" s="14">
        <v>3</v>
      </c>
      <c r="E148" s="11" t="s">
        <v>499</v>
      </c>
      <c r="F148" s="11" t="s">
        <v>500</v>
      </c>
      <c r="G148" s="11" t="s">
        <v>500</v>
      </c>
      <c r="H148" s="11" t="s">
        <v>500</v>
      </c>
      <c r="I148" s="11" t="s">
        <v>499</v>
      </c>
      <c r="J148" s="11" t="s">
        <v>499</v>
      </c>
      <c r="K148" s="11" t="s">
        <v>499</v>
      </c>
      <c r="L148" s="11" t="s">
        <v>499</v>
      </c>
      <c r="M148" s="11" t="s">
        <v>499</v>
      </c>
      <c r="N148" s="11" t="s">
        <v>499</v>
      </c>
      <c r="O148" s="11" t="s">
        <v>499</v>
      </c>
      <c r="P148" s="11" t="s">
        <v>499</v>
      </c>
      <c r="Q148" s="11" t="s">
        <v>499</v>
      </c>
    </row>
    <row r="149" spans="1:17">
      <c r="A149" s="8">
        <v>923</v>
      </c>
      <c r="B149" s="15" t="s">
        <v>97</v>
      </c>
      <c r="C149" s="22" t="s">
        <v>293</v>
      </c>
      <c r="D149" s="14">
        <v>3</v>
      </c>
      <c r="E149" s="11" t="s">
        <v>499</v>
      </c>
      <c r="F149" s="11" t="s">
        <v>500</v>
      </c>
      <c r="G149" s="11" t="s">
        <v>500</v>
      </c>
      <c r="H149" s="11" t="s">
        <v>500</v>
      </c>
      <c r="I149" s="11" t="s">
        <v>499</v>
      </c>
      <c r="J149" s="11" t="s">
        <v>499</v>
      </c>
      <c r="K149" s="11" t="s">
        <v>499</v>
      </c>
      <c r="L149" s="11" t="s">
        <v>499</v>
      </c>
      <c r="M149" s="11" t="s">
        <v>499</v>
      </c>
      <c r="N149" s="11" t="s">
        <v>499</v>
      </c>
      <c r="O149" s="11" t="s">
        <v>499</v>
      </c>
      <c r="P149" s="11" t="s">
        <v>499</v>
      </c>
      <c r="Q149" s="11" t="s">
        <v>499</v>
      </c>
    </row>
    <row r="150" spans="1:17">
      <c r="A150" s="8">
        <v>924</v>
      </c>
      <c r="B150" s="15" t="s">
        <v>99</v>
      </c>
      <c r="C150" s="23" t="s">
        <v>293</v>
      </c>
      <c r="D150" s="19">
        <v>3</v>
      </c>
      <c r="E150" s="11" t="s">
        <v>499</v>
      </c>
      <c r="F150" s="11" t="s">
        <v>500</v>
      </c>
      <c r="G150" s="11" t="s">
        <v>500</v>
      </c>
      <c r="H150" s="11" t="s">
        <v>500</v>
      </c>
      <c r="I150" s="11" t="s">
        <v>499</v>
      </c>
      <c r="J150" s="11" t="s">
        <v>499</v>
      </c>
      <c r="K150" s="11" t="s">
        <v>499</v>
      </c>
      <c r="L150" s="11" t="s">
        <v>499</v>
      </c>
      <c r="M150" s="11" t="s">
        <v>499</v>
      </c>
      <c r="N150" s="11" t="s">
        <v>499</v>
      </c>
      <c r="O150" s="11" t="s">
        <v>499</v>
      </c>
      <c r="P150" s="11" t="s">
        <v>499</v>
      </c>
      <c r="Q150" s="11" t="s">
        <v>499</v>
      </c>
    </row>
    <row r="151" spans="1:17">
      <c r="A151" s="8">
        <v>931</v>
      </c>
      <c r="B151" s="13" t="s">
        <v>102</v>
      </c>
      <c r="C151" s="24" t="s">
        <v>293</v>
      </c>
      <c r="D151" s="19">
        <v>2</v>
      </c>
      <c r="E151" s="11" t="s">
        <v>506</v>
      </c>
      <c r="F151" s="11" t="s">
        <v>508</v>
      </c>
      <c r="G151" s="11" t="s">
        <v>508</v>
      </c>
      <c r="H151" s="11" t="s">
        <v>508</v>
      </c>
      <c r="I151" s="11" t="s">
        <v>506</v>
      </c>
      <c r="J151" s="11" t="s">
        <v>506</v>
      </c>
      <c r="K151" s="11" t="s">
        <v>506</v>
      </c>
      <c r="L151" s="11" t="s">
        <v>506</v>
      </c>
      <c r="M151" s="11" t="s">
        <v>506</v>
      </c>
      <c r="N151" s="11" t="s">
        <v>506</v>
      </c>
      <c r="O151" s="11" t="s">
        <v>506</v>
      </c>
      <c r="P151" s="11" t="s">
        <v>506</v>
      </c>
      <c r="Q151" s="11" t="s">
        <v>506</v>
      </c>
    </row>
    <row r="152" ht="27.6" spans="1:17">
      <c r="A152" s="8">
        <v>932</v>
      </c>
      <c r="B152" s="13" t="s">
        <v>198</v>
      </c>
      <c r="C152" s="1" t="s">
        <v>293</v>
      </c>
      <c r="D152" s="10">
        <v>2</v>
      </c>
      <c r="E152" s="11" t="s">
        <v>506</v>
      </c>
      <c r="F152" s="11" t="s">
        <v>507</v>
      </c>
      <c r="G152" s="11" t="s">
        <v>507</v>
      </c>
      <c r="H152" s="11" t="s">
        <v>507</v>
      </c>
      <c r="I152" s="11" t="s">
        <v>506</v>
      </c>
      <c r="J152" s="11" t="s">
        <v>506</v>
      </c>
      <c r="K152" s="11" t="s">
        <v>506</v>
      </c>
      <c r="L152" s="11" t="s">
        <v>506</v>
      </c>
      <c r="M152" s="11" t="s">
        <v>506</v>
      </c>
      <c r="N152" s="11" t="s">
        <v>506</v>
      </c>
      <c r="O152" s="11" t="s">
        <v>506</v>
      </c>
      <c r="P152" s="11" t="s">
        <v>506</v>
      </c>
      <c r="Q152" s="11" t="s">
        <v>506</v>
      </c>
    </row>
    <row r="153" spans="1:17">
      <c r="A153" s="8">
        <v>941</v>
      </c>
      <c r="B153" s="15" t="s">
        <v>202</v>
      </c>
      <c r="C153" s="1" t="s">
        <v>293</v>
      </c>
      <c r="D153" s="12">
        <v>3</v>
      </c>
      <c r="E153" s="11" t="s">
        <v>499</v>
      </c>
      <c r="F153" s="11" t="s">
        <v>500</v>
      </c>
      <c r="G153" s="11" t="s">
        <v>500</v>
      </c>
      <c r="H153" s="11" t="s">
        <v>500</v>
      </c>
      <c r="I153" s="11" t="s">
        <v>499</v>
      </c>
      <c r="J153" s="11" t="s">
        <v>499</v>
      </c>
      <c r="K153" s="11" t="s">
        <v>499</v>
      </c>
      <c r="L153" s="11" t="s">
        <v>499</v>
      </c>
      <c r="M153" s="11" t="s">
        <v>499</v>
      </c>
      <c r="N153" s="11" t="s">
        <v>499</v>
      </c>
      <c r="O153" s="11" t="s">
        <v>499</v>
      </c>
      <c r="P153" s="11" t="s">
        <v>499</v>
      </c>
      <c r="Q153" s="11" t="s">
        <v>499</v>
      </c>
    </row>
    <row r="154" spans="1:17">
      <c r="A154" s="8">
        <v>942</v>
      </c>
      <c r="B154" s="15" t="s">
        <v>512</v>
      </c>
      <c r="C154" s="1" t="s">
        <v>293</v>
      </c>
      <c r="D154" s="12">
        <v>3</v>
      </c>
      <c r="E154" s="11" t="s">
        <v>499</v>
      </c>
      <c r="F154" s="11" t="s">
        <v>502</v>
      </c>
      <c r="G154" s="11" t="s">
        <v>502</v>
      </c>
      <c r="H154" s="11" t="s">
        <v>502</v>
      </c>
      <c r="I154" s="11" t="s">
        <v>499</v>
      </c>
      <c r="J154" s="11" t="s">
        <v>499</v>
      </c>
      <c r="K154" s="11" t="s">
        <v>499</v>
      </c>
      <c r="L154" s="11" t="s">
        <v>499</v>
      </c>
      <c r="M154" s="11" t="s">
        <v>499</v>
      </c>
      <c r="N154" s="11" t="s">
        <v>499</v>
      </c>
      <c r="O154" s="11" t="s">
        <v>499</v>
      </c>
      <c r="P154" s="11" t="s">
        <v>499</v>
      </c>
      <c r="Q154" s="11" t="s">
        <v>499</v>
      </c>
    </row>
    <row r="155" ht="27.6" spans="1:17">
      <c r="A155" s="8">
        <v>951</v>
      </c>
      <c r="B155" s="16" t="s">
        <v>298</v>
      </c>
      <c r="C155" s="1" t="s">
        <v>293</v>
      </c>
      <c r="D155" s="12">
        <v>4</v>
      </c>
      <c r="E155" s="11" t="s">
        <v>499</v>
      </c>
      <c r="F155" s="11" t="s">
        <v>504</v>
      </c>
      <c r="G155" s="11" t="s">
        <v>504</v>
      </c>
      <c r="H155" s="11" t="s">
        <v>504</v>
      </c>
      <c r="I155" s="11" t="s">
        <v>504</v>
      </c>
      <c r="J155" s="11" t="s">
        <v>504</v>
      </c>
      <c r="K155" s="11" t="s">
        <v>504</v>
      </c>
      <c r="L155" s="11" t="s">
        <v>499</v>
      </c>
      <c r="M155" s="11" t="s">
        <v>499</v>
      </c>
      <c r="N155" s="11" t="s">
        <v>499</v>
      </c>
      <c r="O155" s="11" t="s">
        <v>499</v>
      </c>
      <c r="P155" s="11" t="s">
        <v>499</v>
      </c>
      <c r="Q155" s="11" t="s">
        <v>499</v>
      </c>
    </row>
    <row r="156" ht="14.55" spans="1:17">
      <c r="A156" s="8">
        <v>952</v>
      </c>
      <c r="B156" s="17" t="s">
        <v>493</v>
      </c>
      <c r="C156" s="1" t="s">
        <v>293</v>
      </c>
      <c r="D156" s="14">
        <v>4</v>
      </c>
      <c r="E156" s="11" t="s">
        <v>499</v>
      </c>
      <c r="F156" s="11" t="s">
        <v>503</v>
      </c>
      <c r="G156" s="11" t="s">
        <v>503</v>
      </c>
      <c r="H156" s="11" t="s">
        <v>503</v>
      </c>
      <c r="I156" s="11" t="s">
        <v>503</v>
      </c>
      <c r="J156" s="11" t="s">
        <v>503</v>
      </c>
      <c r="K156" s="11" t="s">
        <v>503</v>
      </c>
      <c r="L156" s="11" t="s">
        <v>499</v>
      </c>
      <c r="M156" s="11" t="s">
        <v>499</v>
      </c>
      <c r="N156" s="11" t="s">
        <v>499</v>
      </c>
      <c r="O156" s="11" t="s">
        <v>499</v>
      </c>
      <c r="P156" s="11" t="s">
        <v>499</v>
      </c>
      <c r="Q156" s="11" t="s">
        <v>499</v>
      </c>
    </row>
    <row r="157" spans="1:17">
      <c r="A157" s="8">
        <v>1001</v>
      </c>
      <c r="B157" s="9" t="s">
        <v>62</v>
      </c>
      <c r="C157" s="1" t="s">
        <v>304</v>
      </c>
      <c r="D157" s="14">
        <v>1</v>
      </c>
      <c r="E157" s="11" t="s">
        <v>505</v>
      </c>
      <c r="F157" s="11" t="s">
        <v>505</v>
      </c>
      <c r="G157" s="11" t="s">
        <v>505</v>
      </c>
      <c r="H157" s="11" t="s">
        <v>505</v>
      </c>
      <c r="I157" s="11" t="s">
        <v>505</v>
      </c>
      <c r="J157" s="11" t="s">
        <v>505</v>
      </c>
      <c r="K157" s="11" t="s">
        <v>505</v>
      </c>
      <c r="L157" s="11" t="s">
        <v>505</v>
      </c>
      <c r="M157" s="11" t="s">
        <v>505</v>
      </c>
      <c r="N157" s="11" t="s">
        <v>505</v>
      </c>
      <c r="O157" s="11" t="s">
        <v>505</v>
      </c>
      <c r="P157" s="11" t="s">
        <v>505</v>
      </c>
      <c r="Q157" s="11" t="s">
        <v>505</v>
      </c>
    </row>
    <row r="158" spans="1:17">
      <c r="A158" s="8">
        <v>1002</v>
      </c>
      <c r="B158" s="9" t="s">
        <v>71</v>
      </c>
      <c r="C158" s="1" t="s">
        <v>304</v>
      </c>
      <c r="D158" s="12">
        <v>1</v>
      </c>
      <c r="E158" s="11" t="s">
        <v>505</v>
      </c>
      <c r="F158" s="11" t="s">
        <v>505</v>
      </c>
      <c r="G158" s="11" t="s">
        <v>505</v>
      </c>
      <c r="H158" s="11" t="s">
        <v>505</v>
      </c>
      <c r="I158" s="11" t="s">
        <v>505</v>
      </c>
      <c r="J158" s="11" t="s">
        <v>505</v>
      </c>
      <c r="K158" s="11" t="s">
        <v>505</v>
      </c>
      <c r="L158" s="11" t="s">
        <v>505</v>
      </c>
      <c r="M158" s="11" t="s">
        <v>505</v>
      </c>
      <c r="N158" s="11" t="s">
        <v>505</v>
      </c>
      <c r="O158" s="11" t="s">
        <v>505</v>
      </c>
      <c r="P158" s="11" t="s">
        <v>505</v>
      </c>
      <c r="Q158" s="11" t="s">
        <v>505</v>
      </c>
    </row>
    <row r="159" spans="1:17">
      <c r="A159" s="8">
        <v>1003</v>
      </c>
      <c r="B159" s="9" t="s">
        <v>76</v>
      </c>
      <c r="C159" s="1" t="s">
        <v>304</v>
      </c>
      <c r="D159" s="14">
        <v>1</v>
      </c>
      <c r="E159" s="11" t="s">
        <v>505</v>
      </c>
      <c r="F159" s="11" t="s">
        <v>505</v>
      </c>
      <c r="G159" s="11" t="s">
        <v>505</v>
      </c>
      <c r="H159" s="11" t="s">
        <v>505</v>
      </c>
      <c r="I159" s="11" t="s">
        <v>505</v>
      </c>
      <c r="J159" s="11" t="s">
        <v>505</v>
      </c>
      <c r="K159" s="11" t="s">
        <v>505</v>
      </c>
      <c r="L159" s="11" t="s">
        <v>505</v>
      </c>
      <c r="M159" s="11" t="s">
        <v>505</v>
      </c>
      <c r="N159" s="11" t="s">
        <v>505</v>
      </c>
      <c r="O159" s="11" t="s">
        <v>505</v>
      </c>
      <c r="P159" s="11" t="s">
        <v>505</v>
      </c>
      <c r="Q159" s="11" t="s">
        <v>505</v>
      </c>
    </row>
    <row r="160" spans="1:17">
      <c r="A160" s="8">
        <v>1011</v>
      </c>
      <c r="B160" s="13" t="s">
        <v>80</v>
      </c>
      <c r="C160" s="1" t="s">
        <v>304</v>
      </c>
      <c r="D160" s="14">
        <v>2</v>
      </c>
      <c r="E160" s="11" t="s">
        <v>506</v>
      </c>
      <c r="F160" s="11" t="s">
        <v>506</v>
      </c>
      <c r="G160" s="11" t="s">
        <v>506</v>
      </c>
      <c r="H160" s="11" t="s">
        <v>506</v>
      </c>
      <c r="I160" s="11" t="s">
        <v>506</v>
      </c>
      <c r="J160" s="11" t="s">
        <v>506</v>
      </c>
      <c r="K160" s="11" t="s">
        <v>506</v>
      </c>
      <c r="L160" s="11" t="s">
        <v>506</v>
      </c>
      <c r="M160" s="11" t="s">
        <v>506</v>
      </c>
      <c r="N160" s="11" t="s">
        <v>506</v>
      </c>
      <c r="O160" s="11" t="s">
        <v>506</v>
      </c>
      <c r="P160" s="11" t="s">
        <v>506</v>
      </c>
      <c r="Q160" s="11" t="s">
        <v>506</v>
      </c>
    </row>
    <row r="161" spans="1:17">
      <c r="A161" s="8">
        <v>1012</v>
      </c>
      <c r="B161" s="13" t="s">
        <v>83</v>
      </c>
      <c r="C161" s="1" t="s">
        <v>304</v>
      </c>
      <c r="D161" s="14">
        <v>2</v>
      </c>
      <c r="E161" s="11" t="s">
        <v>506</v>
      </c>
      <c r="F161" s="11" t="s">
        <v>506</v>
      </c>
      <c r="G161" s="11" t="s">
        <v>506</v>
      </c>
      <c r="H161" s="11" t="s">
        <v>506</v>
      </c>
      <c r="I161" s="11" t="s">
        <v>506</v>
      </c>
      <c r="J161" s="11" t="s">
        <v>506</v>
      </c>
      <c r="K161" s="11" t="s">
        <v>506</v>
      </c>
      <c r="L161" s="11" t="s">
        <v>506</v>
      </c>
      <c r="M161" s="11" t="s">
        <v>506</v>
      </c>
      <c r="N161" s="11" t="s">
        <v>506</v>
      </c>
      <c r="O161" s="11" t="s">
        <v>506</v>
      </c>
      <c r="P161" s="11" t="s">
        <v>506</v>
      </c>
      <c r="Q161" s="11" t="s">
        <v>506</v>
      </c>
    </row>
    <row r="162" spans="1:17">
      <c r="A162" s="8">
        <v>1013</v>
      </c>
      <c r="B162" s="13" t="s">
        <v>86</v>
      </c>
      <c r="C162" s="1" t="s">
        <v>304</v>
      </c>
      <c r="D162" s="19">
        <v>2</v>
      </c>
      <c r="E162" s="11" t="s">
        <v>506</v>
      </c>
      <c r="F162" s="11" t="s">
        <v>506</v>
      </c>
      <c r="G162" s="11" t="s">
        <v>506</v>
      </c>
      <c r="H162" s="11" t="s">
        <v>506</v>
      </c>
      <c r="I162" s="11" t="s">
        <v>506</v>
      </c>
      <c r="J162" s="11" t="s">
        <v>506</v>
      </c>
      <c r="K162" s="11" t="s">
        <v>506</v>
      </c>
      <c r="L162" s="11" t="s">
        <v>506</v>
      </c>
      <c r="M162" s="11" t="s">
        <v>506</v>
      </c>
      <c r="N162" s="11" t="s">
        <v>506</v>
      </c>
      <c r="O162" s="11" t="s">
        <v>506</v>
      </c>
      <c r="P162" s="11" t="s">
        <v>506</v>
      </c>
      <c r="Q162" s="11" t="s">
        <v>506</v>
      </c>
    </row>
    <row r="163" spans="1:17">
      <c r="A163" s="8">
        <v>1014</v>
      </c>
      <c r="B163" s="13" t="s">
        <v>89</v>
      </c>
      <c r="C163" s="1" t="s">
        <v>304</v>
      </c>
      <c r="D163" s="19">
        <v>2</v>
      </c>
      <c r="E163" s="11" t="s">
        <v>506</v>
      </c>
      <c r="F163" s="11" t="s">
        <v>506</v>
      </c>
      <c r="G163" s="11" t="s">
        <v>506</v>
      </c>
      <c r="H163" s="11" t="s">
        <v>506</v>
      </c>
      <c r="I163" s="11" t="s">
        <v>506</v>
      </c>
      <c r="J163" s="11" t="s">
        <v>506</v>
      </c>
      <c r="K163" s="11" t="s">
        <v>506</v>
      </c>
      <c r="L163" s="11" t="s">
        <v>506</v>
      </c>
      <c r="M163" s="11" t="s">
        <v>506</v>
      </c>
      <c r="N163" s="11" t="s">
        <v>506</v>
      </c>
      <c r="O163" s="11" t="s">
        <v>506</v>
      </c>
      <c r="P163" s="11" t="s">
        <v>506</v>
      </c>
      <c r="Q163" s="11" t="s">
        <v>506</v>
      </c>
    </row>
    <row r="164" spans="1:17">
      <c r="A164" s="8">
        <v>1021</v>
      </c>
      <c r="B164" s="15" t="s">
        <v>92</v>
      </c>
      <c r="C164" s="1" t="s">
        <v>304</v>
      </c>
      <c r="D164" s="10">
        <v>3</v>
      </c>
      <c r="E164" s="11" t="s">
        <v>499</v>
      </c>
      <c r="F164" s="11" t="s">
        <v>500</v>
      </c>
      <c r="G164" s="11" t="s">
        <v>500</v>
      </c>
      <c r="H164" s="11" t="s">
        <v>500</v>
      </c>
      <c r="I164" s="11" t="s">
        <v>499</v>
      </c>
      <c r="J164" s="11" t="s">
        <v>499</v>
      </c>
      <c r="K164" s="11" t="s">
        <v>499</v>
      </c>
      <c r="L164" s="11" t="s">
        <v>499</v>
      </c>
      <c r="M164" s="11" t="s">
        <v>499</v>
      </c>
      <c r="N164" s="11" t="s">
        <v>499</v>
      </c>
      <c r="O164" s="11" t="s">
        <v>499</v>
      </c>
      <c r="P164" s="11" t="s">
        <v>499</v>
      </c>
      <c r="Q164" s="11" t="s">
        <v>499</v>
      </c>
    </row>
    <row r="165" spans="1:17">
      <c r="A165" s="8">
        <v>1022</v>
      </c>
      <c r="B165" s="15" t="s">
        <v>95</v>
      </c>
      <c r="C165" s="1" t="s">
        <v>304</v>
      </c>
      <c r="D165" s="12">
        <v>3</v>
      </c>
      <c r="E165" s="11" t="s">
        <v>499</v>
      </c>
      <c r="F165" s="11" t="s">
        <v>500</v>
      </c>
      <c r="G165" s="11" t="s">
        <v>500</v>
      </c>
      <c r="H165" s="11" t="s">
        <v>500</v>
      </c>
      <c r="I165" s="11" t="s">
        <v>499</v>
      </c>
      <c r="J165" s="11" t="s">
        <v>499</v>
      </c>
      <c r="K165" s="11" t="s">
        <v>499</v>
      </c>
      <c r="L165" s="11" t="s">
        <v>499</v>
      </c>
      <c r="M165" s="11" t="s">
        <v>499</v>
      </c>
      <c r="N165" s="11" t="s">
        <v>499</v>
      </c>
      <c r="O165" s="11" t="s">
        <v>499</v>
      </c>
      <c r="P165" s="11" t="s">
        <v>499</v>
      </c>
      <c r="Q165" s="11" t="s">
        <v>499</v>
      </c>
    </row>
    <row r="166" spans="1:17">
      <c r="A166" s="8">
        <v>1023</v>
      </c>
      <c r="B166" s="15" t="s">
        <v>97</v>
      </c>
      <c r="C166" s="1" t="s">
        <v>304</v>
      </c>
      <c r="D166" s="12">
        <v>3</v>
      </c>
      <c r="E166" s="11" t="s">
        <v>499</v>
      </c>
      <c r="F166" s="11" t="s">
        <v>500</v>
      </c>
      <c r="G166" s="11" t="s">
        <v>500</v>
      </c>
      <c r="H166" s="11" t="s">
        <v>500</v>
      </c>
      <c r="I166" s="11" t="s">
        <v>499</v>
      </c>
      <c r="J166" s="11" t="s">
        <v>499</v>
      </c>
      <c r="K166" s="11" t="s">
        <v>499</v>
      </c>
      <c r="L166" s="11" t="s">
        <v>499</v>
      </c>
      <c r="M166" s="11" t="s">
        <v>499</v>
      </c>
      <c r="N166" s="11" t="s">
        <v>499</v>
      </c>
      <c r="O166" s="11" t="s">
        <v>499</v>
      </c>
      <c r="P166" s="11" t="s">
        <v>499</v>
      </c>
      <c r="Q166" s="11" t="s">
        <v>499</v>
      </c>
    </row>
    <row r="167" spans="1:17">
      <c r="A167" s="8">
        <v>1024</v>
      </c>
      <c r="B167" s="15" t="s">
        <v>99</v>
      </c>
      <c r="C167" s="1" t="s">
        <v>304</v>
      </c>
      <c r="D167" s="12">
        <v>3</v>
      </c>
      <c r="E167" s="11" t="s">
        <v>499</v>
      </c>
      <c r="F167" s="11" t="s">
        <v>500</v>
      </c>
      <c r="G167" s="11" t="s">
        <v>500</v>
      </c>
      <c r="H167" s="11" t="s">
        <v>500</v>
      </c>
      <c r="I167" s="11" t="s">
        <v>499</v>
      </c>
      <c r="J167" s="11" t="s">
        <v>499</v>
      </c>
      <c r="K167" s="11" t="s">
        <v>499</v>
      </c>
      <c r="L167" s="11" t="s">
        <v>499</v>
      </c>
      <c r="M167" s="11" t="s">
        <v>499</v>
      </c>
      <c r="N167" s="11" t="s">
        <v>499</v>
      </c>
      <c r="O167" s="11" t="s">
        <v>499</v>
      </c>
      <c r="P167" s="11" t="s">
        <v>499</v>
      </c>
      <c r="Q167" s="11" t="s">
        <v>499</v>
      </c>
    </row>
    <row r="168" spans="1:17">
      <c r="A168" s="8">
        <v>1031</v>
      </c>
      <c r="B168" s="13" t="s">
        <v>307</v>
      </c>
      <c r="C168" s="1" t="s">
        <v>304</v>
      </c>
      <c r="D168" s="12">
        <v>2</v>
      </c>
      <c r="E168" s="11" t="s">
        <v>506</v>
      </c>
      <c r="F168" s="11" t="s">
        <v>506</v>
      </c>
      <c r="G168" s="11" t="s">
        <v>506</v>
      </c>
      <c r="H168" s="11" t="s">
        <v>506</v>
      </c>
      <c r="I168" s="11" t="s">
        <v>506</v>
      </c>
      <c r="J168" s="11" t="s">
        <v>506</v>
      </c>
      <c r="K168" s="11" t="s">
        <v>506</v>
      </c>
      <c r="L168" s="11" t="s">
        <v>506</v>
      </c>
      <c r="M168" s="11" t="s">
        <v>506</v>
      </c>
      <c r="N168" s="11" t="s">
        <v>506</v>
      </c>
      <c r="O168" s="11" t="s">
        <v>506</v>
      </c>
      <c r="P168" s="11" t="s">
        <v>506</v>
      </c>
      <c r="Q168" s="11" t="s">
        <v>506</v>
      </c>
    </row>
    <row r="169" spans="1:17">
      <c r="A169" s="8">
        <v>1032</v>
      </c>
      <c r="B169" s="13" t="s">
        <v>310</v>
      </c>
      <c r="C169" s="1" t="s">
        <v>304</v>
      </c>
      <c r="D169" s="14">
        <v>2</v>
      </c>
      <c r="E169" s="11" t="s">
        <v>506</v>
      </c>
      <c r="F169" s="11" t="s">
        <v>506</v>
      </c>
      <c r="G169" s="11" t="s">
        <v>506</v>
      </c>
      <c r="H169" s="11" t="s">
        <v>506</v>
      </c>
      <c r="I169" s="11" t="s">
        <v>506</v>
      </c>
      <c r="J169" s="11" t="s">
        <v>506</v>
      </c>
      <c r="K169" s="11" t="s">
        <v>506</v>
      </c>
      <c r="L169" s="11" t="s">
        <v>506</v>
      </c>
      <c r="M169" s="11" t="s">
        <v>506</v>
      </c>
      <c r="N169" s="11" t="s">
        <v>506</v>
      </c>
      <c r="O169" s="11" t="s">
        <v>506</v>
      </c>
      <c r="P169" s="11" t="s">
        <v>506</v>
      </c>
      <c r="Q169" s="11" t="s">
        <v>506</v>
      </c>
    </row>
    <row r="170" spans="1:17">
      <c r="A170" s="8">
        <v>1041</v>
      </c>
      <c r="B170" s="15" t="s">
        <v>311</v>
      </c>
      <c r="C170" s="1" t="s">
        <v>304</v>
      </c>
      <c r="D170" s="14">
        <v>3</v>
      </c>
      <c r="E170" s="11" t="s">
        <v>499</v>
      </c>
      <c r="F170" s="11" t="s">
        <v>500</v>
      </c>
      <c r="G170" s="11" t="s">
        <v>500</v>
      </c>
      <c r="H170" s="11" t="s">
        <v>500</v>
      </c>
      <c r="I170" s="11" t="s">
        <v>499</v>
      </c>
      <c r="J170" s="11" t="s">
        <v>499</v>
      </c>
      <c r="K170" s="11" t="s">
        <v>499</v>
      </c>
      <c r="L170" s="11" t="s">
        <v>499</v>
      </c>
      <c r="M170" s="11" t="s">
        <v>499</v>
      </c>
      <c r="N170" s="11" t="s">
        <v>499</v>
      </c>
      <c r="O170" s="11" t="s">
        <v>499</v>
      </c>
      <c r="P170" s="11" t="s">
        <v>499</v>
      </c>
      <c r="Q170" s="11" t="s">
        <v>499</v>
      </c>
    </row>
    <row r="171" ht="27.6" spans="1:17">
      <c r="A171" s="8">
        <v>1042</v>
      </c>
      <c r="B171" s="15" t="s">
        <v>312</v>
      </c>
      <c r="C171" s="1" t="s">
        <v>304</v>
      </c>
      <c r="D171" s="12">
        <v>3</v>
      </c>
      <c r="E171" s="11" t="s">
        <v>499</v>
      </c>
      <c r="F171" s="11" t="s">
        <v>502</v>
      </c>
      <c r="G171" s="11" t="s">
        <v>502</v>
      </c>
      <c r="H171" s="11" t="s">
        <v>502</v>
      </c>
      <c r="I171" s="11" t="s">
        <v>499</v>
      </c>
      <c r="J171" s="11" t="s">
        <v>499</v>
      </c>
      <c r="K171" s="11" t="s">
        <v>499</v>
      </c>
      <c r="L171" s="11" t="s">
        <v>499</v>
      </c>
      <c r="M171" s="11" t="s">
        <v>499</v>
      </c>
      <c r="N171" s="11" t="s">
        <v>499</v>
      </c>
      <c r="O171" s="11" t="s">
        <v>499</v>
      </c>
      <c r="P171" s="11" t="s">
        <v>499</v>
      </c>
      <c r="Q171" s="11" t="s">
        <v>499</v>
      </c>
    </row>
    <row r="172" spans="1:17">
      <c r="A172" s="8">
        <v>1051</v>
      </c>
      <c r="B172" s="16" t="s">
        <v>513</v>
      </c>
      <c r="C172" s="1" t="s">
        <v>304</v>
      </c>
      <c r="D172" s="14">
        <v>4</v>
      </c>
      <c r="E172" s="11" t="s">
        <v>499</v>
      </c>
      <c r="F172" s="11" t="s">
        <v>504</v>
      </c>
      <c r="G172" s="11" t="s">
        <v>504</v>
      </c>
      <c r="H172" s="11" t="s">
        <v>504</v>
      </c>
      <c r="I172" s="11" t="s">
        <v>504</v>
      </c>
      <c r="J172" s="11" t="s">
        <v>504</v>
      </c>
      <c r="K172" s="11" t="s">
        <v>504</v>
      </c>
      <c r="L172" s="11" t="s">
        <v>499</v>
      </c>
      <c r="M172" s="11" t="s">
        <v>499</v>
      </c>
      <c r="N172" s="11" t="s">
        <v>499</v>
      </c>
      <c r="O172" s="11" t="s">
        <v>499</v>
      </c>
      <c r="P172" s="11" t="s">
        <v>499</v>
      </c>
      <c r="Q172" s="11" t="s">
        <v>499</v>
      </c>
    </row>
    <row r="173" ht="28.35" spans="1:17">
      <c r="A173" s="8">
        <v>1052</v>
      </c>
      <c r="B173" s="17" t="s">
        <v>514</v>
      </c>
      <c r="C173" s="1" t="s">
        <v>304</v>
      </c>
      <c r="D173" s="14">
        <v>4</v>
      </c>
      <c r="E173" s="11" t="s">
        <v>499</v>
      </c>
      <c r="F173" s="11" t="s">
        <v>503</v>
      </c>
      <c r="G173" s="11" t="s">
        <v>503</v>
      </c>
      <c r="H173" s="11" t="s">
        <v>503</v>
      </c>
      <c r="I173" s="11" t="s">
        <v>503</v>
      </c>
      <c r="J173" s="11" t="s">
        <v>503</v>
      </c>
      <c r="K173" s="11" t="s">
        <v>503</v>
      </c>
      <c r="L173" s="11" t="s">
        <v>499</v>
      </c>
      <c r="M173" s="11" t="s">
        <v>499</v>
      </c>
      <c r="N173" s="11" t="s">
        <v>499</v>
      </c>
      <c r="O173" s="11" t="s">
        <v>499</v>
      </c>
      <c r="P173" s="11" t="s">
        <v>499</v>
      </c>
      <c r="Q173" s="11" t="s">
        <v>499</v>
      </c>
    </row>
    <row r="174" spans="1:17">
      <c r="A174" s="8">
        <v>1101</v>
      </c>
      <c r="B174" s="9" t="s">
        <v>62</v>
      </c>
      <c r="C174" s="1" t="s">
        <v>323</v>
      </c>
      <c r="D174" s="14">
        <v>1</v>
      </c>
      <c r="E174" s="11" t="s">
        <v>505</v>
      </c>
      <c r="F174" s="11" t="s">
        <v>505</v>
      </c>
      <c r="G174" s="11" t="s">
        <v>505</v>
      </c>
      <c r="H174" s="11" t="s">
        <v>505</v>
      </c>
      <c r="I174" s="11" t="s">
        <v>505</v>
      </c>
      <c r="J174" s="11" t="s">
        <v>505</v>
      </c>
      <c r="K174" s="11" t="s">
        <v>505</v>
      </c>
      <c r="L174" s="11" t="s">
        <v>505</v>
      </c>
      <c r="M174" s="11" t="s">
        <v>505</v>
      </c>
      <c r="N174" s="11" t="s">
        <v>505</v>
      </c>
      <c r="O174" s="11" t="s">
        <v>505</v>
      </c>
      <c r="P174" s="11" t="s">
        <v>505</v>
      </c>
      <c r="Q174" s="11" t="s">
        <v>505</v>
      </c>
    </row>
    <row r="175" spans="1:17">
      <c r="A175" s="8">
        <v>1102</v>
      </c>
      <c r="B175" s="9" t="s">
        <v>71</v>
      </c>
      <c r="C175" s="23" t="s">
        <v>323</v>
      </c>
      <c r="D175" s="19">
        <v>1</v>
      </c>
      <c r="E175" s="11" t="s">
        <v>505</v>
      </c>
      <c r="F175" s="11" t="s">
        <v>505</v>
      </c>
      <c r="G175" s="11" t="s">
        <v>505</v>
      </c>
      <c r="H175" s="11" t="s">
        <v>505</v>
      </c>
      <c r="I175" s="11" t="s">
        <v>505</v>
      </c>
      <c r="J175" s="11" t="s">
        <v>505</v>
      </c>
      <c r="K175" s="11" t="s">
        <v>505</v>
      </c>
      <c r="L175" s="11" t="s">
        <v>505</v>
      </c>
      <c r="M175" s="11" t="s">
        <v>505</v>
      </c>
      <c r="N175" s="11" t="s">
        <v>505</v>
      </c>
      <c r="O175" s="11" t="s">
        <v>505</v>
      </c>
      <c r="P175" s="11" t="s">
        <v>505</v>
      </c>
      <c r="Q175" s="11" t="s">
        <v>505</v>
      </c>
    </row>
    <row r="176" ht="14.55" spans="1:17">
      <c r="A176" s="8">
        <v>1103</v>
      </c>
      <c r="B176" s="9" t="s">
        <v>76</v>
      </c>
      <c r="C176" s="24" t="s">
        <v>323</v>
      </c>
      <c r="D176" s="19">
        <v>1</v>
      </c>
      <c r="E176" s="11" t="s">
        <v>505</v>
      </c>
      <c r="F176" s="11" t="s">
        <v>505</v>
      </c>
      <c r="G176" s="11" t="s">
        <v>505</v>
      </c>
      <c r="H176" s="11" t="s">
        <v>505</v>
      </c>
      <c r="I176" s="11" t="s">
        <v>505</v>
      </c>
      <c r="J176" s="11" t="s">
        <v>505</v>
      </c>
      <c r="K176" s="11" t="s">
        <v>505</v>
      </c>
      <c r="L176" s="11" t="s">
        <v>505</v>
      </c>
      <c r="M176" s="11" t="s">
        <v>505</v>
      </c>
      <c r="N176" s="11" t="s">
        <v>505</v>
      </c>
      <c r="O176" s="11" t="s">
        <v>505</v>
      </c>
      <c r="P176" s="11" t="s">
        <v>505</v>
      </c>
      <c r="Q176" s="11" t="s">
        <v>505</v>
      </c>
    </row>
    <row r="177" ht="14.55" spans="1:17">
      <c r="A177" s="8">
        <v>1111</v>
      </c>
      <c r="B177" s="13" t="s">
        <v>80</v>
      </c>
      <c r="C177" s="25" t="s">
        <v>323</v>
      </c>
      <c r="D177" s="10">
        <v>2</v>
      </c>
      <c r="E177" s="11" t="s">
        <v>506</v>
      </c>
      <c r="F177" s="11" t="s">
        <v>507</v>
      </c>
      <c r="G177" s="11" t="s">
        <v>507</v>
      </c>
      <c r="H177" s="11" t="s">
        <v>507</v>
      </c>
      <c r="I177" s="11" t="s">
        <v>506</v>
      </c>
      <c r="J177" s="11" t="s">
        <v>506</v>
      </c>
      <c r="K177" s="11" t="s">
        <v>506</v>
      </c>
      <c r="L177" s="11" t="s">
        <v>506</v>
      </c>
      <c r="M177" s="11" t="s">
        <v>506</v>
      </c>
      <c r="N177" s="11" t="s">
        <v>506</v>
      </c>
      <c r="O177" s="11" t="s">
        <v>506</v>
      </c>
      <c r="P177" s="11" t="s">
        <v>506</v>
      </c>
      <c r="Q177" s="11" t="s">
        <v>506</v>
      </c>
    </row>
    <row r="178" spans="1:17">
      <c r="A178" s="8">
        <v>1112</v>
      </c>
      <c r="B178" s="13" t="s">
        <v>83</v>
      </c>
      <c r="C178" s="1" t="s">
        <v>323</v>
      </c>
      <c r="D178" s="12">
        <v>2</v>
      </c>
      <c r="E178" s="11" t="s">
        <v>506</v>
      </c>
      <c r="F178" s="11" t="s">
        <v>507</v>
      </c>
      <c r="G178" s="11" t="s">
        <v>507</v>
      </c>
      <c r="H178" s="11" t="s">
        <v>507</v>
      </c>
      <c r="I178" s="11" t="s">
        <v>506</v>
      </c>
      <c r="J178" s="11" t="s">
        <v>506</v>
      </c>
      <c r="K178" s="11" t="s">
        <v>506</v>
      </c>
      <c r="L178" s="11" t="s">
        <v>506</v>
      </c>
      <c r="M178" s="11" t="s">
        <v>506</v>
      </c>
      <c r="N178" s="11" t="s">
        <v>506</v>
      </c>
      <c r="O178" s="11" t="s">
        <v>506</v>
      </c>
      <c r="P178" s="11" t="s">
        <v>506</v>
      </c>
      <c r="Q178" s="11" t="s">
        <v>506</v>
      </c>
    </row>
    <row r="179" spans="1:17">
      <c r="A179" s="8">
        <v>1113</v>
      </c>
      <c r="B179" s="13" t="s">
        <v>86</v>
      </c>
      <c r="C179" s="21" t="s">
        <v>323</v>
      </c>
      <c r="D179" s="12">
        <v>2</v>
      </c>
      <c r="E179" s="11" t="s">
        <v>506</v>
      </c>
      <c r="F179" s="11" t="s">
        <v>507</v>
      </c>
      <c r="G179" s="11" t="s">
        <v>507</v>
      </c>
      <c r="H179" s="11" t="s">
        <v>507</v>
      </c>
      <c r="I179" s="11" t="s">
        <v>506</v>
      </c>
      <c r="J179" s="11" t="s">
        <v>506</v>
      </c>
      <c r="K179" s="11" t="s">
        <v>506</v>
      </c>
      <c r="L179" s="11" t="s">
        <v>506</v>
      </c>
      <c r="M179" s="11" t="s">
        <v>506</v>
      </c>
      <c r="N179" s="11" t="s">
        <v>506</v>
      </c>
      <c r="O179" s="11" t="s">
        <v>506</v>
      </c>
      <c r="P179" s="11" t="s">
        <v>506</v>
      </c>
      <c r="Q179" s="11" t="s">
        <v>506</v>
      </c>
    </row>
    <row r="180" spans="1:17">
      <c r="A180" s="8">
        <v>1114</v>
      </c>
      <c r="B180" s="13" t="s">
        <v>89</v>
      </c>
      <c r="C180" s="1" t="s">
        <v>323</v>
      </c>
      <c r="D180" s="12">
        <v>2</v>
      </c>
      <c r="E180" s="11" t="s">
        <v>506</v>
      </c>
      <c r="F180" s="11" t="s">
        <v>507</v>
      </c>
      <c r="G180" s="11" t="s">
        <v>507</v>
      </c>
      <c r="H180" s="11" t="s">
        <v>507</v>
      </c>
      <c r="I180" s="11" t="s">
        <v>506</v>
      </c>
      <c r="J180" s="11" t="s">
        <v>506</v>
      </c>
      <c r="K180" s="11" t="s">
        <v>506</v>
      </c>
      <c r="L180" s="11" t="s">
        <v>506</v>
      </c>
      <c r="M180" s="11" t="s">
        <v>506</v>
      </c>
      <c r="N180" s="11" t="s">
        <v>506</v>
      </c>
      <c r="O180" s="11" t="s">
        <v>506</v>
      </c>
      <c r="P180" s="11" t="s">
        <v>506</v>
      </c>
      <c r="Q180" s="11" t="s">
        <v>506</v>
      </c>
    </row>
    <row r="181" spans="1:17">
      <c r="A181" s="8">
        <v>1121</v>
      </c>
      <c r="B181" s="15" t="s">
        <v>92</v>
      </c>
      <c r="C181" s="1" t="s">
        <v>323</v>
      </c>
      <c r="D181" s="14">
        <v>3</v>
      </c>
      <c r="E181" s="11" t="s">
        <v>499</v>
      </c>
      <c r="F181" s="11" t="s">
        <v>500</v>
      </c>
      <c r="G181" s="11" t="s">
        <v>500</v>
      </c>
      <c r="H181" s="11" t="s">
        <v>500</v>
      </c>
      <c r="I181" s="11" t="s">
        <v>499</v>
      </c>
      <c r="J181" s="11" t="s">
        <v>499</v>
      </c>
      <c r="K181" s="11" t="s">
        <v>499</v>
      </c>
      <c r="L181" s="11" t="s">
        <v>499</v>
      </c>
      <c r="M181" s="11" t="s">
        <v>499</v>
      </c>
      <c r="N181" s="11" t="s">
        <v>499</v>
      </c>
      <c r="O181" s="11" t="s">
        <v>499</v>
      </c>
      <c r="P181" s="11" t="s">
        <v>499</v>
      </c>
      <c r="Q181" s="11" t="s">
        <v>499</v>
      </c>
    </row>
    <row r="182" spans="1:17">
      <c r="A182" s="8">
        <v>1122</v>
      </c>
      <c r="B182" s="15" t="s">
        <v>95</v>
      </c>
      <c r="C182" s="1" t="s">
        <v>323</v>
      </c>
      <c r="D182" s="14">
        <v>3</v>
      </c>
      <c r="E182" s="11" t="s">
        <v>499</v>
      </c>
      <c r="F182" s="11" t="s">
        <v>500</v>
      </c>
      <c r="G182" s="11" t="s">
        <v>500</v>
      </c>
      <c r="H182" s="11" t="s">
        <v>500</v>
      </c>
      <c r="I182" s="11" t="s">
        <v>499</v>
      </c>
      <c r="J182" s="11" t="s">
        <v>499</v>
      </c>
      <c r="K182" s="11" t="s">
        <v>499</v>
      </c>
      <c r="L182" s="11" t="s">
        <v>499</v>
      </c>
      <c r="M182" s="11" t="s">
        <v>499</v>
      </c>
      <c r="N182" s="11" t="s">
        <v>499</v>
      </c>
      <c r="O182" s="11" t="s">
        <v>499</v>
      </c>
      <c r="P182" s="11" t="s">
        <v>499</v>
      </c>
      <c r="Q182" s="11" t="s">
        <v>499</v>
      </c>
    </row>
    <row r="183" spans="1:17">
      <c r="A183" s="8">
        <v>1123</v>
      </c>
      <c r="B183" s="15" t="s">
        <v>97</v>
      </c>
      <c r="C183" s="26" t="s">
        <v>323</v>
      </c>
      <c r="D183" s="14">
        <v>3</v>
      </c>
      <c r="E183" s="11" t="s">
        <v>499</v>
      </c>
      <c r="F183" s="11" t="s">
        <v>500</v>
      </c>
      <c r="G183" s="11" t="s">
        <v>500</v>
      </c>
      <c r="H183" s="11" t="s">
        <v>500</v>
      </c>
      <c r="I183" s="11" t="s">
        <v>499</v>
      </c>
      <c r="J183" s="11" t="s">
        <v>499</v>
      </c>
      <c r="K183" s="11" t="s">
        <v>499</v>
      </c>
      <c r="L183" s="11" t="s">
        <v>499</v>
      </c>
      <c r="M183" s="11" t="s">
        <v>499</v>
      </c>
      <c r="N183" s="11" t="s">
        <v>499</v>
      </c>
      <c r="O183" s="11" t="s">
        <v>499</v>
      </c>
      <c r="P183" s="11" t="s">
        <v>499</v>
      </c>
      <c r="Q183" s="11" t="s">
        <v>499</v>
      </c>
    </row>
    <row r="184" spans="1:17">
      <c r="A184" s="8">
        <v>1124</v>
      </c>
      <c r="B184" s="15" t="s">
        <v>99</v>
      </c>
      <c r="C184" s="21" t="s">
        <v>323</v>
      </c>
      <c r="D184" s="14">
        <v>3</v>
      </c>
      <c r="E184" s="11" t="s">
        <v>499</v>
      </c>
      <c r="F184" s="11" t="s">
        <v>500</v>
      </c>
      <c r="G184" s="11" t="s">
        <v>500</v>
      </c>
      <c r="H184" s="11" t="s">
        <v>500</v>
      </c>
      <c r="I184" s="11" t="s">
        <v>499</v>
      </c>
      <c r="J184" s="11" t="s">
        <v>499</v>
      </c>
      <c r="K184" s="11" t="s">
        <v>499</v>
      </c>
      <c r="L184" s="11" t="s">
        <v>499</v>
      </c>
      <c r="M184" s="11" t="s">
        <v>499</v>
      </c>
      <c r="N184" s="11" t="s">
        <v>499</v>
      </c>
      <c r="O184" s="11" t="s">
        <v>499</v>
      </c>
      <c r="P184" s="11" t="s">
        <v>499</v>
      </c>
      <c r="Q184" s="11" t="s">
        <v>499</v>
      </c>
    </row>
    <row r="185" spans="1:17">
      <c r="A185" s="8">
        <v>1131</v>
      </c>
      <c r="B185" s="13" t="s">
        <v>275</v>
      </c>
      <c r="C185" s="21" t="s">
        <v>323</v>
      </c>
      <c r="D185" s="14">
        <v>2</v>
      </c>
      <c r="E185" s="11" t="s">
        <v>506</v>
      </c>
      <c r="F185" s="11" t="s">
        <v>508</v>
      </c>
      <c r="G185" s="11" t="s">
        <v>508</v>
      </c>
      <c r="H185" s="11" t="s">
        <v>508</v>
      </c>
      <c r="I185" s="11" t="s">
        <v>506</v>
      </c>
      <c r="J185" s="11" t="s">
        <v>506</v>
      </c>
      <c r="K185" s="11" t="s">
        <v>506</v>
      </c>
      <c r="L185" s="11" t="s">
        <v>506</v>
      </c>
      <c r="M185" s="11" t="s">
        <v>506</v>
      </c>
      <c r="N185" s="11" t="s">
        <v>506</v>
      </c>
      <c r="O185" s="11" t="s">
        <v>506</v>
      </c>
      <c r="P185" s="11" t="s">
        <v>506</v>
      </c>
      <c r="Q185" s="11" t="s">
        <v>506</v>
      </c>
    </row>
    <row r="186" ht="27.6" spans="1:17">
      <c r="A186" s="8">
        <v>1132</v>
      </c>
      <c r="B186" s="13" t="s">
        <v>174</v>
      </c>
      <c r="C186" s="21" t="s">
        <v>323</v>
      </c>
      <c r="D186" s="14">
        <v>2</v>
      </c>
      <c r="E186" s="11" t="s">
        <v>506</v>
      </c>
      <c r="F186" s="11" t="s">
        <v>507</v>
      </c>
      <c r="G186" s="11" t="s">
        <v>507</v>
      </c>
      <c r="H186" s="11" t="s">
        <v>507</v>
      </c>
      <c r="I186" s="11" t="s">
        <v>506</v>
      </c>
      <c r="J186" s="11" t="s">
        <v>506</v>
      </c>
      <c r="K186" s="11" t="s">
        <v>506</v>
      </c>
      <c r="L186" s="11" t="s">
        <v>506</v>
      </c>
      <c r="M186" s="11" t="s">
        <v>506</v>
      </c>
      <c r="N186" s="11" t="s">
        <v>506</v>
      </c>
      <c r="O186" s="11" t="s">
        <v>506</v>
      </c>
      <c r="P186" s="11" t="s">
        <v>506</v>
      </c>
      <c r="Q186" s="11" t="s">
        <v>506</v>
      </c>
    </row>
    <row r="187" spans="1:17">
      <c r="A187" s="8">
        <v>1141</v>
      </c>
      <c r="B187" s="15" t="s">
        <v>199</v>
      </c>
      <c r="C187" s="23" t="s">
        <v>323</v>
      </c>
      <c r="D187" s="19">
        <v>3</v>
      </c>
      <c r="E187" s="11" t="s">
        <v>499</v>
      </c>
      <c r="F187" s="11" t="s">
        <v>502</v>
      </c>
      <c r="G187" s="11" t="s">
        <v>502</v>
      </c>
      <c r="H187" s="11" t="s">
        <v>502</v>
      </c>
      <c r="I187" s="11" t="s">
        <v>499</v>
      </c>
      <c r="J187" s="11" t="s">
        <v>499</v>
      </c>
      <c r="K187" s="11" t="s">
        <v>499</v>
      </c>
      <c r="L187" s="11" t="s">
        <v>499</v>
      </c>
      <c r="M187" s="11" t="s">
        <v>499</v>
      </c>
      <c r="N187" s="11" t="s">
        <v>499</v>
      </c>
      <c r="O187" s="11" t="s">
        <v>499</v>
      </c>
      <c r="P187" s="11" t="s">
        <v>499</v>
      </c>
      <c r="Q187" s="11" t="s">
        <v>499</v>
      </c>
    </row>
    <row r="188" ht="14.55" spans="1:17">
      <c r="A188" s="8">
        <v>1142</v>
      </c>
      <c r="B188" s="15" t="s">
        <v>515</v>
      </c>
      <c r="C188" s="24" t="s">
        <v>323</v>
      </c>
      <c r="D188" s="19">
        <v>3</v>
      </c>
      <c r="E188" s="11" t="s">
        <v>499</v>
      </c>
      <c r="F188" s="11" t="s">
        <v>500</v>
      </c>
      <c r="G188" s="11" t="s">
        <v>500</v>
      </c>
      <c r="H188" s="11" t="s">
        <v>500</v>
      </c>
      <c r="I188" s="11" t="s">
        <v>499</v>
      </c>
      <c r="J188" s="11" t="s">
        <v>499</v>
      </c>
      <c r="K188" s="11" t="s">
        <v>499</v>
      </c>
      <c r="L188" s="11" t="s">
        <v>499</v>
      </c>
      <c r="M188" s="11" t="s">
        <v>499</v>
      </c>
      <c r="N188" s="11" t="s">
        <v>499</v>
      </c>
      <c r="O188" s="11" t="s">
        <v>499</v>
      </c>
      <c r="P188" s="11" t="s">
        <v>499</v>
      </c>
      <c r="Q188" s="11" t="s">
        <v>499</v>
      </c>
    </row>
    <row r="189" ht="28.35" spans="1:17">
      <c r="A189" s="8">
        <v>1151</v>
      </c>
      <c r="B189" s="16" t="s">
        <v>331</v>
      </c>
      <c r="C189" s="25" t="s">
        <v>323</v>
      </c>
      <c r="D189" s="10">
        <v>4</v>
      </c>
      <c r="E189" s="11" t="s">
        <v>499</v>
      </c>
      <c r="F189" s="11" t="s">
        <v>504</v>
      </c>
      <c r="G189" s="11" t="s">
        <v>504</v>
      </c>
      <c r="H189" s="11" t="s">
        <v>504</v>
      </c>
      <c r="I189" s="11" t="s">
        <v>504</v>
      </c>
      <c r="J189" s="11" t="s">
        <v>504</v>
      </c>
      <c r="K189" s="11" t="s">
        <v>504</v>
      </c>
      <c r="L189" s="11" t="s">
        <v>499</v>
      </c>
      <c r="M189" s="11" t="s">
        <v>499</v>
      </c>
      <c r="N189" s="11" t="s">
        <v>499</v>
      </c>
      <c r="O189" s="11" t="s">
        <v>499</v>
      </c>
      <c r="P189" s="11" t="s">
        <v>499</v>
      </c>
      <c r="Q189" s="11" t="s">
        <v>499</v>
      </c>
    </row>
    <row r="190" ht="14.55" spans="1:17">
      <c r="A190" s="8">
        <v>1152</v>
      </c>
      <c r="B190" s="17" t="s">
        <v>120</v>
      </c>
      <c r="C190" s="21" t="s">
        <v>323</v>
      </c>
      <c r="D190" s="12">
        <v>4</v>
      </c>
      <c r="E190" s="11" t="s">
        <v>499</v>
      </c>
      <c r="F190" s="11" t="s">
        <v>503</v>
      </c>
      <c r="G190" s="11" t="s">
        <v>503</v>
      </c>
      <c r="H190" s="11" t="s">
        <v>503</v>
      </c>
      <c r="I190" s="11" t="s">
        <v>503</v>
      </c>
      <c r="J190" s="11" t="s">
        <v>503</v>
      </c>
      <c r="K190" s="11" t="s">
        <v>503</v>
      </c>
      <c r="L190" s="11" t="s">
        <v>499</v>
      </c>
      <c r="M190" s="11" t="s">
        <v>499</v>
      </c>
      <c r="N190" s="11" t="s">
        <v>499</v>
      </c>
      <c r="O190" s="11" t="s">
        <v>499</v>
      </c>
      <c r="P190" s="11" t="s">
        <v>499</v>
      </c>
      <c r="Q190" s="11" t="s">
        <v>499</v>
      </c>
    </row>
    <row r="191" spans="1:17">
      <c r="A191" s="8">
        <v>1201</v>
      </c>
      <c r="B191" s="9" t="s">
        <v>62</v>
      </c>
      <c r="C191" s="21" t="s">
        <v>336</v>
      </c>
      <c r="D191" s="12">
        <v>1</v>
      </c>
      <c r="E191" s="11" t="s">
        <v>505</v>
      </c>
      <c r="F191" s="11" t="s">
        <v>505</v>
      </c>
      <c r="G191" s="11" t="s">
        <v>505</v>
      </c>
      <c r="H191" s="11" t="s">
        <v>505</v>
      </c>
      <c r="I191" s="11" t="s">
        <v>505</v>
      </c>
      <c r="J191" s="11" t="s">
        <v>505</v>
      </c>
      <c r="K191" s="11" t="s">
        <v>505</v>
      </c>
      <c r="L191" s="11" t="s">
        <v>505</v>
      </c>
      <c r="M191" s="11" t="s">
        <v>505</v>
      </c>
      <c r="N191" s="11" t="s">
        <v>505</v>
      </c>
      <c r="O191" s="11" t="s">
        <v>505</v>
      </c>
      <c r="P191" s="11" t="s">
        <v>505</v>
      </c>
      <c r="Q191" s="11" t="s">
        <v>505</v>
      </c>
    </row>
    <row r="192" spans="1:17">
      <c r="A192" s="8">
        <v>1202</v>
      </c>
      <c r="B192" s="9" t="s">
        <v>71</v>
      </c>
      <c r="C192" s="21" t="s">
        <v>336</v>
      </c>
      <c r="D192" s="12">
        <v>1</v>
      </c>
      <c r="E192" s="11" t="s">
        <v>505</v>
      </c>
      <c r="F192" s="11" t="s">
        <v>505</v>
      </c>
      <c r="G192" s="11" t="s">
        <v>505</v>
      </c>
      <c r="H192" s="11" t="s">
        <v>505</v>
      </c>
      <c r="I192" s="11" t="s">
        <v>505</v>
      </c>
      <c r="J192" s="11" t="s">
        <v>505</v>
      </c>
      <c r="K192" s="11" t="s">
        <v>505</v>
      </c>
      <c r="L192" s="11" t="s">
        <v>505</v>
      </c>
      <c r="M192" s="11" t="s">
        <v>505</v>
      </c>
      <c r="N192" s="11" t="s">
        <v>505</v>
      </c>
      <c r="O192" s="11" t="s">
        <v>505</v>
      </c>
      <c r="P192" s="11" t="s">
        <v>505</v>
      </c>
      <c r="Q192" s="11" t="s">
        <v>505</v>
      </c>
    </row>
    <row r="193" spans="1:17">
      <c r="A193" s="8">
        <v>1203</v>
      </c>
      <c r="B193" s="9" t="s">
        <v>76</v>
      </c>
      <c r="C193" s="21" t="s">
        <v>336</v>
      </c>
      <c r="D193" s="12">
        <v>1</v>
      </c>
      <c r="E193" s="11" t="s">
        <v>505</v>
      </c>
      <c r="F193" s="11" t="s">
        <v>505</v>
      </c>
      <c r="G193" s="11" t="s">
        <v>505</v>
      </c>
      <c r="H193" s="11" t="s">
        <v>505</v>
      </c>
      <c r="I193" s="11" t="s">
        <v>505</v>
      </c>
      <c r="J193" s="11" t="s">
        <v>505</v>
      </c>
      <c r="K193" s="11" t="s">
        <v>505</v>
      </c>
      <c r="L193" s="11" t="s">
        <v>505</v>
      </c>
      <c r="M193" s="11" t="s">
        <v>505</v>
      </c>
      <c r="N193" s="11" t="s">
        <v>505</v>
      </c>
      <c r="O193" s="11" t="s">
        <v>505</v>
      </c>
      <c r="P193" s="11" t="s">
        <v>505</v>
      </c>
      <c r="Q193" s="11" t="s">
        <v>505</v>
      </c>
    </row>
    <row r="194" spans="1:17">
      <c r="A194" s="8">
        <v>1211</v>
      </c>
      <c r="B194" s="13" t="s">
        <v>80</v>
      </c>
      <c r="C194" s="21" t="s">
        <v>336</v>
      </c>
      <c r="D194" s="14">
        <v>2</v>
      </c>
      <c r="E194" s="11" t="s">
        <v>506</v>
      </c>
      <c r="F194" s="11" t="s">
        <v>507</v>
      </c>
      <c r="G194" s="11" t="s">
        <v>507</v>
      </c>
      <c r="H194" s="11" t="s">
        <v>507</v>
      </c>
      <c r="I194" s="11" t="s">
        <v>506</v>
      </c>
      <c r="J194" s="11" t="s">
        <v>506</v>
      </c>
      <c r="K194" s="11" t="s">
        <v>506</v>
      </c>
      <c r="L194" s="11" t="s">
        <v>506</v>
      </c>
      <c r="M194" s="11" t="s">
        <v>506</v>
      </c>
      <c r="N194" s="11" t="s">
        <v>506</v>
      </c>
      <c r="O194" s="11" t="s">
        <v>506</v>
      </c>
      <c r="P194" s="11" t="s">
        <v>506</v>
      </c>
      <c r="Q194" s="11" t="s">
        <v>506</v>
      </c>
    </row>
    <row r="195" spans="1:17">
      <c r="A195" s="8">
        <v>1212</v>
      </c>
      <c r="B195" s="13" t="s">
        <v>83</v>
      </c>
      <c r="C195" s="21" t="s">
        <v>336</v>
      </c>
      <c r="D195" s="14">
        <v>2</v>
      </c>
      <c r="E195" s="11" t="s">
        <v>506</v>
      </c>
      <c r="F195" s="11" t="s">
        <v>507</v>
      </c>
      <c r="G195" s="11" t="s">
        <v>507</v>
      </c>
      <c r="H195" s="11" t="s">
        <v>507</v>
      </c>
      <c r="I195" s="11" t="s">
        <v>506</v>
      </c>
      <c r="J195" s="11" t="s">
        <v>506</v>
      </c>
      <c r="K195" s="11" t="s">
        <v>506</v>
      </c>
      <c r="L195" s="11" t="s">
        <v>506</v>
      </c>
      <c r="M195" s="11" t="s">
        <v>506</v>
      </c>
      <c r="N195" s="11" t="s">
        <v>506</v>
      </c>
      <c r="O195" s="11" t="s">
        <v>506</v>
      </c>
      <c r="P195" s="11" t="s">
        <v>506</v>
      </c>
      <c r="Q195" s="11" t="s">
        <v>506</v>
      </c>
    </row>
    <row r="196" spans="1:17">
      <c r="A196" s="8">
        <v>1213</v>
      </c>
      <c r="B196" s="13" t="s">
        <v>86</v>
      </c>
      <c r="C196" s="21" t="s">
        <v>336</v>
      </c>
      <c r="D196" s="14">
        <v>2</v>
      </c>
      <c r="E196" s="11" t="s">
        <v>506</v>
      </c>
      <c r="F196" s="11" t="s">
        <v>507</v>
      </c>
      <c r="G196" s="11" t="s">
        <v>507</v>
      </c>
      <c r="H196" s="11" t="s">
        <v>507</v>
      </c>
      <c r="I196" s="11" t="s">
        <v>506</v>
      </c>
      <c r="J196" s="11" t="s">
        <v>506</v>
      </c>
      <c r="K196" s="11" t="s">
        <v>506</v>
      </c>
      <c r="L196" s="11" t="s">
        <v>506</v>
      </c>
      <c r="M196" s="11" t="s">
        <v>506</v>
      </c>
      <c r="N196" s="11" t="s">
        <v>506</v>
      </c>
      <c r="O196" s="11" t="s">
        <v>506</v>
      </c>
      <c r="P196" s="11" t="s">
        <v>506</v>
      </c>
      <c r="Q196" s="11" t="s">
        <v>506</v>
      </c>
    </row>
    <row r="197" spans="1:17">
      <c r="A197" s="8">
        <v>1214</v>
      </c>
      <c r="B197" s="13" t="s">
        <v>89</v>
      </c>
      <c r="C197" s="21" t="s">
        <v>336</v>
      </c>
      <c r="D197" s="12">
        <v>2</v>
      </c>
      <c r="E197" s="11" t="s">
        <v>506</v>
      </c>
      <c r="F197" s="11" t="s">
        <v>507</v>
      </c>
      <c r="G197" s="11" t="s">
        <v>507</v>
      </c>
      <c r="H197" s="11" t="s">
        <v>507</v>
      </c>
      <c r="I197" s="11" t="s">
        <v>506</v>
      </c>
      <c r="J197" s="11" t="s">
        <v>506</v>
      </c>
      <c r="K197" s="11" t="s">
        <v>506</v>
      </c>
      <c r="L197" s="11" t="s">
        <v>506</v>
      </c>
      <c r="M197" s="11" t="s">
        <v>506</v>
      </c>
      <c r="N197" s="11" t="s">
        <v>506</v>
      </c>
      <c r="O197" s="11" t="s">
        <v>506</v>
      </c>
      <c r="P197" s="11" t="s">
        <v>506</v>
      </c>
      <c r="Q197" s="11" t="s">
        <v>506</v>
      </c>
    </row>
    <row r="198" spans="1:17">
      <c r="A198" s="8">
        <v>1221</v>
      </c>
      <c r="B198" s="15" t="s">
        <v>92</v>
      </c>
      <c r="C198" s="5" t="s">
        <v>336</v>
      </c>
      <c r="D198" s="14">
        <v>3</v>
      </c>
      <c r="E198" s="11" t="s">
        <v>499</v>
      </c>
      <c r="F198" s="11" t="s">
        <v>500</v>
      </c>
      <c r="G198" s="11" t="s">
        <v>500</v>
      </c>
      <c r="H198" s="11" t="s">
        <v>500</v>
      </c>
      <c r="I198" s="11" t="s">
        <v>499</v>
      </c>
      <c r="J198" s="11" t="s">
        <v>499</v>
      </c>
      <c r="K198" s="11" t="s">
        <v>499</v>
      </c>
      <c r="L198" s="11" t="s">
        <v>499</v>
      </c>
      <c r="M198" s="11" t="s">
        <v>499</v>
      </c>
      <c r="N198" s="11" t="s">
        <v>499</v>
      </c>
      <c r="O198" s="11" t="s">
        <v>499</v>
      </c>
      <c r="P198" s="11" t="s">
        <v>499</v>
      </c>
      <c r="Q198" s="11" t="s">
        <v>499</v>
      </c>
    </row>
    <row r="199" spans="1:17">
      <c r="A199" s="8">
        <v>1222</v>
      </c>
      <c r="B199" s="15" t="s">
        <v>95</v>
      </c>
      <c r="C199" s="5" t="s">
        <v>336</v>
      </c>
      <c r="D199" s="14">
        <v>3</v>
      </c>
      <c r="E199" s="11" t="s">
        <v>499</v>
      </c>
      <c r="F199" s="11" t="s">
        <v>500</v>
      </c>
      <c r="G199" s="11" t="s">
        <v>500</v>
      </c>
      <c r="H199" s="11" t="s">
        <v>500</v>
      </c>
      <c r="I199" s="11" t="s">
        <v>499</v>
      </c>
      <c r="J199" s="11" t="s">
        <v>499</v>
      </c>
      <c r="K199" s="11" t="s">
        <v>499</v>
      </c>
      <c r="L199" s="11" t="s">
        <v>499</v>
      </c>
      <c r="M199" s="11" t="s">
        <v>499</v>
      </c>
      <c r="N199" s="11" t="s">
        <v>499</v>
      </c>
      <c r="O199" s="11" t="s">
        <v>499</v>
      </c>
      <c r="P199" s="11" t="s">
        <v>499</v>
      </c>
      <c r="Q199" s="11" t="s">
        <v>499</v>
      </c>
    </row>
    <row r="200" spans="1:17">
      <c r="A200" s="8">
        <v>1223</v>
      </c>
      <c r="B200" s="15" t="s">
        <v>97</v>
      </c>
      <c r="C200" s="27" t="s">
        <v>336</v>
      </c>
      <c r="D200" s="14">
        <v>3</v>
      </c>
      <c r="E200" s="11" t="s">
        <v>499</v>
      </c>
      <c r="F200" s="11" t="s">
        <v>500</v>
      </c>
      <c r="G200" s="11" t="s">
        <v>500</v>
      </c>
      <c r="H200" s="11" t="s">
        <v>500</v>
      </c>
      <c r="I200" s="11" t="s">
        <v>499</v>
      </c>
      <c r="J200" s="11" t="s">
        <v>499</v>
      </c>
      <c r="K200" s="11" t="s">
        <v>499</v>
      </c>
      <c r="L200" s="11" t="s">
        <v>499</v>
      </c>
      <c r="M200" s="11" t="s">
        <v>499</v>
      </c>
      <c r="N200" s="11" t="s">
        <v>499</v>
      </c>
      <c r="O200" s="11" t="s">
        <v>499</v>
      </c>
      <c r="P200" s="11" t="s">
        <v>499</v>
      </c>
      <c r="Q200" s="11" t="s">
        <v>499</v>
      </c>
    </row>
    <row r="201" spans="1:17">
      <c r="A201" s="8">
        <v>1224</v>
      </c>
      <c r="B201" s="15" t="s">
        <v>99</v>
      </c>
      <c r="C201" s="23" t="s">
        <v>336</v>
      </c>
      <c r="D201" s="28">
        <v>3</v>
      </c>
      <c r="E201" s="11" t="s">
        <v>499</v>
      </c>
      <c r="F201" s="11" t="s">
        <v>500</v>
      </c>
      <c r="G201" s="11" t="s">
        <v>500</v>
      </c>
      <c r="H201" s="11" t="s">
        <v>500</v>
      </c>
      <c r="I201" s="11" t="s">
        <v>499</v>
      </c>
      <c r="J201" s="11" t="s">
        <v>499</v>
      </c>
      <c r="K201" s="11" t="s">
        <v>499</v>
      </c>
      <c r="L201" s="11" t="s">
        <v>499</v>
      </c>
      <c r="M201" s="11" t="s">
        <v>499</v>
      </c>
      <c r="N201" s="11" t="s">
        <v>499</v>
      </c>
      <c r="O201" s="11" t="s">
        <v>499</v>
      </c>
      <c r="P201" s="11" t="s">
        <v>499</v>
      </c>
      <c r="Q201" s="11" t="s">
        <v>499</v>
      </c>
    </row>
    <row r="202" ht="28.35" spans="1:17">
      <c r="A202" s="8">
        <v>1231</v>
      </c>
      <c r="B202" s="13" t="s">
        <v>338</v>
      </c>
      <c r="C202" s="24" t="s">
        <v>336</v>
      </c>
      <c r="D202" s="28">
        <v>2</v>
      </c>
      <c r="E202" s="11" t="s">
        <v>506</v>
      </c>
      <c r="F202" s="11" t="s">
        <v>507</v>
      </c>
      <c r="G202" s="11" t="s">
        <v>507</v>
      </c>
      <c r="H202" s="11" t="s">
        <v>507</v>
      </c>
      <c r="I202" s="11" t="s">
        <v>506</v>
      </c>
      <c r="J202" s="11" t="s">
        <v>506</v>
      </c>
      <c r="K202" s="11" t="s">
        <v>506</v>
      </c>
      <c r="L202" s="11" t="s">
        <v>506</v>
      </c>
      <c r="M202" s="11" t="s">
        <v>506</v>
      </c>
      <c r="N202" s="11" t="s">
        <v>506</v>
      </c>
      <c r="O202" s="11" t="s">
        <v>506</v>
      </c>
      <c r="P202" s="11" t="s">
        <v>506</v>
      </c>
      <c r="Q202" s="11" t="s">
        <v>506</v>
      </c>
    </row>
    <row r="203" ht="28.35" spans="1:17">
      <c r="A203" s="29">
        <v>1232</v>
      </c>
      <c r="B203" s="13" t="s">
        <v>340</v>
      </c>
      <c r="C203" s="25" t="s">
        <v>336</v>
      </c>
      <c r="D203" s="30">
        <v>2</v>
      </c>
      <c r="E203" s="11" t="s">
        <v>506</v>
      </c>
      <c r="F203" s="11" t="s">
        <v>508</v>
      </c>
      <c r="G203" s="11" t="s">
        <v>508</v>
      </c>
      <c r="H203" s="11" t="s">
        <v>508</v>
      </c>
      <c r="I203" s="11" t="s">
        <v>506</v>
      </c>
      <c r="J203" s="11" t="s">
        <v>506</v>
      </c>
      <c r="K203" s="11" t="s">
        <v>506</v>
      </c>
      <c r="L203" s="11" t="s">
        <v>506</v>
      </c>
      <c r="M203" s="11" t="s">
        <v>506</v>
      </c>
      <c r="N203" s="11" t="s">
        <v>506</v>
      </c>
      <c r="O203" s="11" t="s">
        <v>506</v>
      </c>
      <c r="P203" s="11" t="s">
        <v>506</v>
      </c>
      <c r="Q203" s="11" t="s">
        <v>506</v>
      </c>
    </row>
    <row r="204" spans="1:17">
      <c r="A204" s="29">
        <v>1241</v>
      </c>
      <c r="B204" s="15" t="s">
        <v>117</v>
      </c>
      <c r="C204" s="21" t="s">
        <v>336</v>
      </c>
      <c r="D204" s="31">
        <v>3</v>
      </c>
      <c r="E204" s="11" t="s">
        <v>499</v>
      </c>
      <c r="F204" s="11" t="s">
        <v>500</v>
      </c>
      <c r="G204" s="11" t="s">
        <v>500</v>
      </c>
      <c r="H204" s="11" t="s">
        <v>500</v>
      </c>
      <c r="I204" s="11" t="s">
        <v>499</v>
      </c>
      <c r="J204" s="11" t="s">
        <v>499</v>
      </c>
      <c r="K204" s="11" t="s">
        <v>499</v>
      </c>
      <c r="L204" s="11" t="s">
        <v>499</v>
      </c>
      <c r="M204" s="11" t="s">
        <v>499</v>
      </c>
      <c r="N204" s="11" t="s">
        <v>499</v>
      </c>
      <c r="O204" s="11" t="s">
        <v>499</v>
      </c>
      <c r="P204" s="11" t="s">
        <v>499</v>
      </c>
      <c r="Q204" s="11" t="s">
        <v>499</v>
      </c>
    </row>
    <row r="205" ht="27.6" spans="1:17">
      <c r="A205" s="29">
        <v>1242</v>
      </c>
      <c r="B205" s="15" t="s">
        <v>347</v>
      </c>
      <c r="C205" s="5" t="s">
        <v>336</v>
      </c>
      <c r="D205" s="31">
        <v>3</v>
      </c>
      <c r="E205" s="11" t="s">
        <v>499</v>
      </c>
      <c r="F205" s="11" t="s">
        <v>502</v>
      </c>
      <c r="G205" s="11" t="s">
        <v>502</v>
      </c>
      <c r="H205" s="11" t="s">
        <v>502</v>
      </c>
      <c r="I205" s="11" t="s">
        <v>499</v>
      </c>
      <c r="J205" s="11" t="s">
        <v>499</v>
      </c>
      <c r="K205" s="11" t="s">
        <v>499</v>
      </c>
      <c r="L205" s="11" t="s">
        <v>499</v>
      </c>
      <c r="M205" s="11" t="s">
        <v>499</v>
      </c>
      <c r="N205" s="11" t="s">
        <v>499</v>
      </c>
      <c r="O205" s="11" t="s">
        <v>499</v>
      </c>
      <c r="P205" s="11" t="s">
        <v>499</v>
      </c>
      <c r="Q205" s="11" t="s">
        <v>499</v>
      </c>
    </row>
    <row r="206" ht="27.6" spans="1:17">
      <c r="A206" s="29">
        <v>1251</v>
      </c>
      <c r="B206" s="16" t="s">
        <v>353</v>
      </c>
      <c r="C206" s="21" t="s">
        <v>336</v>
      </c>
      <c r="D206" s="32">
        <v>4</v>
      </c>
      <c r="E206" s="11" t="s">
        <v>499</v>
      </c>
      <c r="F206" s="11" t="s">
        <v>504</v>
      </c>
      <c r="G206" s="11" t="s">
        <v>504</v>
      </c>
      <c r="H206" s="11" t="s">
        <v>504</v>
      </c>
      <c r="I206" s="11" t="s">
        <v>504</v>
      </c>
      <c r="J206" s="11" t="s">
        <v>504</v>
      </c>
      <c r="K206" s="11" t="s">
        <v>504</v>
      </c>
      <c r="L206" s="11" t="s">
        <v>499</v>
      </c>
      <c r="M206" s="11" t="s">
        <v>499</v>
      </c>
      <c r="N206" s="11" t="s">
        <v>499</v>
      </c>
      <c r="O206" s="11" t="s">
        <v>499</v>
      </c>
      <c r="P206" s="11" t="s">
        <v>499</v>
      </c>
      <c r="Q206" s="11" t="s">
        <v>499</v>
      </c>
    </row>
    <row r="207" ht="14.55" spans="1:17">
      <c r="A207" s="29">
        <v>1252</v>
      </c>
      <c r="B207" s="17" t="s">
        <v>358</v>
      </c>
      <c r="C207" s="5" t="s">
        <v>336</v>
      </c>
      <c r="D207" s="32">
        <v>4</v>
      </c>
      <c r="E207" s="11" t="s">
        <v>499</v>
      </c>
      <c r="F207" s="11" t="s">
        <v>503</v>
      </c>
      <c r="G207" s="11" t="s">
        <v>503</v>
      </c>
      <c r="H207" s="11" t="s">
        <v>503</v>
      </c>
      <c r="I207" s="11" t="s">
        <v>503</v>
      </c>
      <c r="J207" s="11" t="s">
        <v>503</v>
      </c>
      <c r="K207" s="11" t="s">
        <v>503</v>
      </c>
      <c r="L207" s="11" t="s">
        <v>499</v>
      </c>
      <c r="M207" s="11" t="s">
        <v>499</v>
      </c>
      <c r="N207" s="11" t="s">
        <v>499</v>
      </c>
      <c r="O207" s="11" t="s">
        <v>499</v>
      </c>
      <c r="P207" s="11" t="s">
        <v>499</v>
      </c>
      <c r="Q207" s="11" t="s">
        <v>499</v>
      </c>
    </row>
    <row r="208" spans="1:17">
      <c r="A208" s="29">
        <v>1301</v>
      </c>
      <c r="B208" s="9" t="s">
        <v>62</v>
      </c>
      <c r="C208" s="5" t="s">
        <v>359</v>
      </c>
      <c r="D208" s="31">
        <v>1</v>
      </c>
      <c r="E208" s="11" t="s">
        <v>505</v>
      </c>
      <c r="F208" s="11" t="s">
        <v>505</v>
      </c>
      <c r="G208" s="11" t="s">
        <v>505</v>
      </c>
      <c r="H208" s="11" t="s">
        <v>505</v>
      </c>
      <c r="I208" s="11" t="s">
        <v>505</v>
      </c>
      <c r="J208" s="11" t="s">
        <v>505</v>
      </c>
      <c r="K208" s="11" t="s">
        <v>505</v>
      </c>
      <c r="L208" s="11" t="s">
        <v>505</v>
      </c>
      <c r="M208" s="11" t="s">
        <v>505</v>
      </c>
      <c r="N208" s="11" t="s">
        <v>505</v>
      </c>
      <c r="O208" s="11" t="s">
        <v>505</v>
      </c>
      <c r="P208" s="11" t="s">
        <v>505</v>
      </c>
      <c r="Q208" s="11" t="s">
        <v>505</v>
      </c>
    </row>
    <row r="209" spans="1:17">
      <c r="A209" s="29">
        <v>1302</v>
      </c>
      <c r="B209" s="9" t="s">
        <v>71</v>
      </c>
      <c r="C209" s="5" t="s">
        <v>359</v>
      </c>
      <c r="D209" s="32">
        <v>1</v>
      </c>
      <c r="E209" s="11" t="s">
        <v>505</v>
      </c>
      <c r="F209" s="11" t="s">
        <v>505</v>
      </c>
      <c r="G209" s="11" t="s">
        <v>505</v>
      </c>
      <c r="H209" s="11" t="s">
        <v>505</v>
      </c>
      <c r="I209" s="11" t="s">
        <v>505</v>
      </c>
      <c r="J209" s="11" t="s">
        <v>505</v>
      </c>
      <c r="K209" s="11" t="s">
        <v>505</v>
      </c>
      <c r="L209" s="11" t="s">
        <v>505</v>
      </c>
      <c r="M209" s="11" t="s">
        <v>505</v>
      </c>
      <c r="N209" s="11" t="s">
        <v>505</v>
      </c>
      <c r="O209" s="11" t="s">
        <v>505</v>
      </c>
      <c r="P209" s="11" t="s">
        <v>505</v>
      </c>
      <c r="Q209" s="11" t="s">
        <v>505</v>
      </c>
    </row>
    <row r="210" spans="1:17">
      <c r="A210" s="29">
        <v>1303</v>
      </c>
      <c r="B210" s="9" t="s">
        <v>76</v>
      </c>
      <c r="C210" s="5" t="s">
        <v>359</v>
      </c>
      <c r="D210" s="32">
        <v>1</v>
      </c>
      <c r="E210" s="11" t="s">
        <v>505</v>
      </c>
      <c r="F210" s="11" t="s">
        <v>505</v>
      </c>
      <c r="G210" s="11" t="s">
        <v>505</v>
      </c>
      <c r="H210" s="11" t="s">
        <v>505</v>
      </c>
      <c r="I210" s="11" t="s">
        <v>505</v>
      </c>
      <c r="J210" s="11" t="s">
        <v>505</v>
      </c>
      <c r="K210" s="11" t="s">
        <v>505</v>
      </c>
      <c r="L210" s="11" t="s">
        <v>505</v>
      </c>
      <c r="M210" s="11" t="s">
        <v>505</v>
      </c>
      <c r="N210" s="11" t="s">
        <v>505</v>
      </c>
      <c r="O210" s="11" t="s">
        <v>505</v>
      </c>
      <c r="P210" s="11" t="s">
        <v>505</v>
      </c>
      <c r="Q210" s="11" t="s">
        <v>505</v>
      </c>
    </row>
    <row r="211" spans="1:17">
      <c r="A211" s="29">
        <v>1311</v>
      </c>
      <c r="B211" s="13" t="s">
        <v>80</v>
      </c>
      <c r="C211" s="21" t="s">
        <v>359</v>
      </c>
      <c r="D211" s="32">
        <v>2</v>
      </c>
      <c r="E211" s="11" t="s">
        <v>506</v>
      </c>
      <c r="F211" s="11" t="s">
        <v>507</v>
      </c>
      <c r="G211" s="11" t="s">
        <v>507</v>
      </c>
      <c r="H211" s="11" t="s">
        <v>507</v>
      </c>
      <c r="I211" s="11" t="s">
        <v>506</v>
      </c>
      <c r="J211" s="11" t="s">
        <v>506</v>
      </c>
      <c r="K211" s="11" t="s">
        <v>506</v>
      </c>
      <c r="L211" s="11" t="s">
        <v>506</v>
      </c>
      <c r="M211" s="11" t="s">
        <v>506</v>
      </c>
      <c r="N211" s="11" t="s">
        <v>506</v>
      </c>
      <c r="O211" s="11" t="s">
        <v>506</v>
      </c>
      <c r="P211" s="11" t="s">
        <v>506</v>
      </c>
      <c r="Q211" s="11" t="s">
        <v>506</v>
      </c>
    </row>
    <row r="212" spans="1:17">
      <c r="A212" s="29">
        <v>1312</v>
      </c>
      <c r="B212" s="13" t="s">
        <v>83</v>
      </c>
      <c r="C212" s="23" t="s">
        <v>359</v>
      </c>
      <c r="D212" s="33">
        <v>2</v>
      </c>
      <c r="E212" s="11" t="s">
        <v>506</v>
      </c>
      <c r="F212" s="11" t="s">
        <v>507</v>
      </c>
      <c r="G212" s="11" t="s">
        <v>507</v>
      </c>
      <c r="H212" s="11" t="s">
        <v>507</v>
      </c>
      <c r="I212" s="11" t="s">
        <v>506</v>
      </c>
      <c r="J212" s="11" t="s">
        <v>506</v>
      </c>
      <c r="K212" s="11" t="s">
        <v>506</v>
      </c>
      <c r="L212" s="11" t="s">
        <v>506</v>
      </c>
      <c r="M212" s="11" t="s">
        <v>506</v>
      </c>
      <c r="N212" s="11" t="s">
        <v>506</v>
      </c>
      <c r="O212" s="11" t="s">
        <v>506</v>
      </c>
      <c r="P212" s="11" t="s">
        <v>506</v>
      </c>
      <c r="Q212" s="11" t="s">
        <v>506</v>
      </c>
    </row>
    <row r="213" spans="1:17">
      <c r="A213" s="29">
        <v>1313</v>
      </c>
      <c r="B213" s="13" t="s">
        <v>86</v>
      </c>
      <c r="C213" s="24" t="s">
        <v>359</v>
      </c>
      <c r="D213" s="33">
        <v>2</v>
      </c>
      <c r="E213" s="11" t="s">
        <v>506</v>
      </c>
      <c r="F213" s="11" t="s">
        <v>507</v>
      </c>
      <c r="G213" s="11" t="s">
        <v>507</v>
      </c>
      <c r="H213" s="11" t="s">
        <v>507</v>
      </c>
      <c r="I213" s="11" t="s">
        <v>506</v>
      </c>
      <c r="J213" s="11" t="s">
        <v>506</v>
      </c>
      <c r="K213" s="11" t="s">
        <v>506</v>
      </c>
      <c r="L213" s="11" t="s">
        <v>506</v>
      </c>
      <c r="M213" s="11" t="s">
        <v>506</v>
      </c>
      <c r="N213" s="11" t="s">
        <v>506</v>
      </c>
      <c r="O213" s="11" t="s">
        <v>506</v>
      </c>
      <c r="P213" s="11" t="s">
        <v>506</v>
      </c>
      <c r="Q213" s="11" t="s">
        <v>506</v>
      </c>
    </row>
    <row r="214" spans="1:17">
      <c r="A214" s="29">
        <v>1314</v>
      </c>
      <c r="B214" s="13" t="s">
        <v>89</v>
      </c>
      <c r="C214" s="1" t="s">
        <v>359</v>
      </c>
      <c r="D214" s="30">
        <v>2</v>
      </c>
      <c r="E214" s="11" t="s">
        <v>506</v>
      </c>
      <c r="F214" s="11" t="s">
        <v>507</v>
      </c>
      <c r="G214" s="11" t="s">
        <v>507</v>
      </c>
      <c r="H214" s="11" t="s">
        <v>507</v>
      </c>
      <c r="I214" s="11" t="s">
        <v>506</v>
      </c>
      <c r="J214" s="11" t="s">
        <v>506</v>
      </c>
      <c r="K214" s="11" t="s">
        <v>506</v>
      </c>
      <c r="L214" s="11" t="s">
        <v>506</v>
      </c>
      <c r="M214" s="11" t="s">
        <v>506</v>
      </c>
      <c r="N214" s="11" t="s">
        <v>506</v>
      </c>
      <c r="O214" s="11" t="s">
        <v>506</v>
      </c>
      <c r="P214" s="11" t="s">
        <v>506</v>
      </c>
      <c r="Q214" s="11" t="s">
        <v>506</v>
      </c>
    </row>
    <row r="215" spans="1:17">
      <c r="A215" s="29">
        <v>1321</v>
      </c>
      <c r="B215" s="15" t="s">
        <v>92</v>
      </c>
      <c r="C215" s="1" t="s">
        <v>359</v>
      </c>
      <c r="D215" s="31">
        <v>3</v>
      </c>
      <c r="E215" s="11" t="s">
        <v>499</v>
      </c>
      <c r="F215" s="11" t="s">
        <v>500</v>
      </c>
      <c r="G215" s="11" t="s">
        <v>500</v>
      </c>
      <c r="H215" s="11" t="s">
        <v>500</v>
      </c>
      <c r="I215" s="11" t="s">
        <v>499</v>
      </c>
      <c r="J215" s="11" t="s">
        <v>499</v>
      </c>
      <c r="K215" s="11" t="s">
        <v>499</v>
      </c>
      <c r="L215" s="11" t="s">
        <v>499</v>
      </c>
      <c r="M215" s="11" t="s">
        <v>499</v>
      </c>
      <c r="N215" s="11" t="s">
        <v>499</v>
      </c>
      <c r="O215" s="11" t="s">
        <v>499</v>
      </c>
      <c r="P215" s="11" t="s">
        <v>499</v>
      </c>
      <c r="Q215" s="11" t="s">
        <v>499</v>
      </c>
    </row>
    <row r="216" spans="1:17">
      <c r="A216" s="29">
        <v>1322</v>
      </c>
      <c r="B216" s="15" t="s">
        <v>95</v>
      </c>
      <c r="C216" s="1" t="s">
        <v>359</v>
      </c>
      <c r="D216" s="31">
        <v>3</v>
      </c>
      <c r="E216" s="11" t="s">
        <v>499</v>
      </c>
      <c r="F216" s="11" t="s">
        <v>500</v>
      </c>
      <c r="G216" s="11" t="s">
        <v>500</v>
      </c>
      <c r="H216" s="11" t="s">
        <v>500</v>
      </c>
      <c r="I216" s="11" t="s">
        <v>499</v>
      </c>
      <c r="J216" s="11" t="s">
        <v>499</v>
      </c>
      <c r="K216" s="11" t="s">
        <v>499</v>
      </c>
      <c r="L216" s="11" t="s">
        <v>499</v>
      </c>
      <c r="M216" s="11" t="s">
        <v>499</v>
      </c>
      <c r="N216" s="11" t="s">
        <v>499</v>
      </c>
      <c r="O216" s="11" t="s">
        <v>499</v>
      </c>
      <c r="P216" s="11" t="s">
        <v>499</v>
      </c>
      <c r="Q216" s="11" t="s">
        <v>499</v>
      </c>
    </row>
    <row r="217" spans="1:17">
      <c r="A217" s="29">
        <v>1323</v>
      </c>
      <c r="B217" s="15" t="s">
        <v>97</v>
      </c>
      <c r="C217" s="1" t="s">
        <v>359</v>
      </c>
      <c r="D217" s="31">
        <v>3</v>
      </c>
      <c r="E217" s="11" t="s">
        <v>499</v>
      </c>
      <c r="F217" s="11" t="s">
        <v>500</v>
      </c>
      <c r="G217" s="11" t="s">
        <v>500</v>
      </c>
      <c r="H217" s="11" t="s">
        <v>500</v>
      </c>
      <c r="I217" s="11" t="s">
        <v>499</v>
      </c>
      <c r="J217" s="11" t="s">
        <v>499</v>
      </c>
      <c r="K217" s="11" t="s">
        <v>499</v>
      </c>
      <c r="L217" s="11" t="s">
        <v>499</v>
      </c>
      <c r="M217" s="11" t="s">
        <v>499</v>
      </c>
      <c r="N217" s="11" t="s">
        <v>499</v>
      </c>
      <c r="O217" s="11" t="s">
        <v>499</v>
      </c>
      <c r="P217" s="11" t="s">
        <v>499</v>
      </c>
      <c r="Q217" s="11" t="s">
        <v>499</v>
      </c>
    </row>
    <row r="218" spans="1:17">
      <c r="A218" s="29">
        <v>1324</v>
      </c>
      <c r="B218" s="15" t="s">
        <v>99</v>
      </c>
      <c r="C218" s="1" t="s">
        <v>359</v>
      </c>
      <c r="D218" s="32">
        <v>3</v>
      </c>
      <c r="E218" s="11" t="s">
        <v>499</v>
      </c>
      <c r="F218" s="11" t="s">
        <v>500</v>
      </c>
      <c r="G218" s="11" t="s">
        <v>500</v>
      </c>
      <c r="H218" s="11" t="s">
        <v>500</v>
      </c>
      <c r="I218" s="11" t="s">
        <v>499</v>
      </c>
      <c r="J218" s="11" t="s">
        <v>499</v>
      </c>
      <c r="K218" s="11" t="s">
        <v>499</v>
      </c>
      <c r="L218" s="11" t="s">
        <v>499</v>
      </c>
      <c r="M218" s="11" t="s">
        <v>499</v>
      </c>
      <c r="N218" s="11" t="s">
        <v>499</v>
      </c>
      <c r="O218" s="11" t="s">
        <v>499</v>
      </c>
      <c r="P218" s="11" t="s">
        <v>499</v>
      </c>
      <c r="Q218" s="11" t="s">
        <v>499</v>
      </c>
    </row>
    <row r="219" spans="1:17">
      <c r="A219" s="29">
        <v>1331</v>
      </c>
      <c r="B219" s="13" t="s">
        <v>275</v>
      </c>
      <c r="C219" s="1" t="s">
        <v>359</v>
      </c>
      <c r="D219" s="32">
        <v>2</v>
      </c>
      <c r="E219" s="11" t="s">
        <v>506</v>
      </c>
      <c r="F219" s="11" t="s">
        <v>508</v>
      </c>
      <c r="G219" s="11" t="s">
        <v>508</v>
      </c>
      <c r="H219" s="11" t="s">
        <v>508</v>
      </c>
      <c r="I219" s="11" t="s">
        <v>506</v>
      </c>
      <c r="J219" s="11" t="s">
        <v>506</v>
      </c>
      <c r="K219" s="11" t="s">
        <v>506</v>
      </c>
      <c r="L219" s="11" t="s">
        <v>506</v>
      </c>
      <c r="M219" s="11" t="s">
        <v>506</v>
      </c>
      <c r="N219" s="11" t="s">
        <v>506</v>
      </c>
      <c r="O219" s="11" t="s">
        <v>506</v>
      </c>
      <c r="P219" s="11" t="s">
        <v>506</v>
      </c>
      <c r="Q219" s="11" t="s">
        <v>506</v>
      </c>
    </row>
    <row r="220" spans="1:17">
      <c r="A220" s="29">
        <v>1332</v>
      </c>
      <c r="B220" s="13" t="s">
        <v>361</v>
      </c>
      <c r="C220" s="1" t="s">
        <v>359</v>
      </c>
      <c r="D220" s="32">
        <v>2</v>
      </c>
      <c r="E220" s="11" t="s">
        <v>506</v>
      </c>
      <c r="F220" s="11" t="s">
        <v>507</v>
      </c>
      <c r="G220" s="11" t="s">
        <v>507</v>
      </c>
      <c r="H220" s="11" t="s">
        <v>507</v>
      </c>
      <c r="I220" s="11" t="s">
        <v>506</v>
      </c>
      <c r="J220" s="11" t="s">
        <v>506</v>
      </c>
      <c r="K220" s="11" t="s">
        <v>506</v>
      </c>
      <c r="L220" s="11" t="s">
        <v>506</v>
      </c>
      <c r="M220" s="11" t="s">
        <v>506</v>
      </c>
      <c r="N220" s="11" t="s">
        <v>506</v>
      </c>
      <c r="O220" s="11" t="s">
        <v>506</v>
      </c>
      <c r="P220" s="11" t="s">
        <v>506</v>
      </c>
      <c r="Q220" s="11" t="s">
        <v>506</v>
      </c>
    </row>
    <row r="221" ht="41.4" spans="1:17">
      <c r="A221" s="29">
        <v>1341</v>
      </c>
      <c r="B221" s="15" t="s">
        <v>362</v>
      </c>
      <c r="C221" s="21" t="s">
        <v>359</v>
      </c>
      <c r="D221" s="32">
        <v>3</v>
      </c>
      <c r="E221" s="11" t="s">
        <v>499</v>
      </c>
      <c r="F221" s="11" t="s">
        <v>502</v>
      </c>
      <c r="G221" s="11" t="s">
        <v>502</v>
      </c>
      <c r="H221" s="11" t="s">
        <v>502</v>
      </c>
      <c r="I221" s="11" t="s">
        <v>499</v>
      </c>
      <c r="J221" s="11" t="s">
        <v>499</v>
      </c>
      <c r="K221" s="11" t="s">
        <v>499</v>
      </c>
      <c r="L221" s="11" t="s">
        <v>499</v>
      </c>
      <c r="M221" s="11" t="s">
        <v>499</v>
      </c>
      <c r="N221" s="11" t="s">
        <v>499</v>
      </c>
      <c r="O221" s="11" t="s">
        <v>499</v>
      </c>
      <c r="P221" s="11" t="s">
        <v>499</v>
      </c>
      <c r="Q221" s="11" t="s">
        <v>499</v>
      </c>
    </row>
    <row r="222" spans="1:17">
      <c r="A222" s="29">
        <v>1342</v>
      </c>
      <c r="B222" s="15" t="s">
        <v>202</v>
      </c>
      <c r="C222" s="1" t="s">
        <v>359</v>
      </c>
      <c r="D222" s="32">
        <v>3</v>
      </c>
      <c r="E222" s="11" t="s">
        <v>499</v>
      </c>
      <c r="F222" s="11" t="s">
        <v>500</v>
      </c>
      <c r="G222" s="11" t="s">
        <v>500</v>
      </c>
      <c r="H222" s="11" t="s">
        <v>500</v>
      </c>
      <c r="I222" s="11" t="s">
        <v>499</v>
      </c>
      <c r="J222" s="11" t="s">
        <v>499</v>
      </c>
      <c r="K222" s="11" t="s">
        <v>499</v>
      </c>
      <c r="L222" s="11" t="s">
        <v>499</v>
      </c>
      <c r="M222" s="11" t="s">
        <v>499</v>
      </c>
      <c r="N222" s="11" t="s">
        <v>499</v>
      </c>
      <c r="O222" s="11" t="s">
        <v>499</v>
      </c>
      <c r="P222" s="11" t="s">
        <v>499</v>
      </c>
      <c r="Q222" s="11" t="s">
        <v>499</v>
      </c>
    </row>
    <row r="223" spans="1:17">
      <c r="A223" s="29">
        <v>1351</v>
      </c>
      <c r="B223" s="16" t="s">
        <v>365</v>
      </c>
      <c r="C223" s="21" t="s">
        <v>359</v>
      </c>
      <c r="D223" s="32">
        <v>4</v>
      </c>
      <c r="E223" s="11" t="s">
        <v>499</v>
      </c>
      <c r="F223" s="11" t="s">
        <v>504</v>
      </c>
      <c r="G223" s="11" t="s">
        <v>504</v>
      </c>
      <c r="H223" s="11" t="s">
        <v>504</v>
      </c>
      <c r="I223" s="11" t="s">
        <v>504</v>
      </c>
      <c r="J223" s="11" t="s">
        <v>504</v>
      </c>
      <c r="K223" s="11" t="s">
        <v>504</v>
      </c>
      <c r="L223" s="11" t="s">
        <v>499</v>
      </c>
      <c r="M223" s="11" t="s">
        <v>499</v>
      </c>
      <c r="N223" s="11" t="s">
        <v>499</v>
      </c>
      <c r="O223" s="11" t="s">
        <v>499</v>
      </c>
      <c r="P223" s="11" t="s">
        <v>499</v>
      </c>
      <c r="Q223" s="11" t="s">
        <v>499</v>
      </c>
    </row>
    <row r="224" ht="28.35" spans="1:17">
      <c r="A224" s="29">
        <v>1352</v>
      </c>
      <c r="B224" s="17" t="s">
        <v>369</v>
      </c>
      <c r="C224" s="23" t="s">
        <v>359</v>
      </c>
      <c r="D224" s="33">
        <v>4</v>
      </c>
      <c r="E224" s="11" t="s">
        <v>499</v>
      </c>
      <c r="F224" s="11" t="s">
        <v>503</v>
      </c>
      <c r="G224" s="11" t="s">
        <v>503</v>
      </c>
      <c r="H224" s="11" t="s">
        <v>503</v>
      </c>
      <c r="I224" s="11" t="s">
        <v>503</v>
      </c>
      <c r="J224" s="11" t="s">
        <v>503</v>
      </c>
      <c r="K224" s="11" t="s">
        <v>503</v>
      </c>
      <c r="L224" s="11" t="s">
        <v>499</v>
      </c>
      <c r="M224" s="11" t="s">
        <v>499</v>
      </c>
      <c r="N224" s="11" t="s">
        <v>499</v>
      </c>
      <c r="O224" s="11" t="s">
        <v>499</v>
      </c>
      <c r="P224" s="11" t="s">
        <v>499</v>
      </c>
      <c r="Q224" s="11" t="s">
        <v>499</v>
      </c>
    </row>
    <row r="225" spans="1:17">
      <c r="A225" s="29">
        <v>1401</v>
      </c>
      <c r="B225" s="9" t="s">
        <v>62</v>
      </c>
      <c r="C225" s="34" t="s">
        <v>370</v>
      </c>
      <c r="D225" s="33">
        <v>1</v>
      </c>
      <c r="E225" s="11" t="s">
        <v>505</v>
      </c>
      <c r="F225" s="11" t="s">
        <v>505</v>
      </c>
      <c r="G225" s="11" t="s">
        <v>505</v>
      </c>
      <c r="H225" s="11" t="s">
        <v>505</v>
      </c>
      <c r="I225" s="11" t="s">
        <v>505</v>
      </c>
      <c r="J225" s="11" t="s">
        <v>505</v>
      </c>
      <c r="K225" s="11" t="s">
        <v>505</v>
      </c>
      <c r="L225" s="11" t="s">
        <v>505</v>
      </c>
      <c r="M225" s="11" t="s">
        <v>505</v>
      </c>
      <c r="N225" s="11" t="s">
        <v>505</v>
      </c>
      <c r="O225" s="11" t="s">
        <v>505</v>
      </c>
      <c r="P225" s="11" t="s">
        <v>505</v>
      </c>
      <c r="Q225" s="11" t="s">
        <v>505</v>
      </c>
    </row>
    <row r="226" spans="1:17">
      <c r="A226" s="29">
        <v>1402</v>
      </c>
      <c r="B226" s="9" t="s">
        <v>71</v>
      </c>
      <c r="C226" s="1" t="s">
        <v>370</v>
      </c>
      <c r="D226" s="30">
        <v>1</v>
      </c>
      <c r="E226" s="11" t="s">
        <v>505</v>
      </c>
      <c r="F226" s="11" t="s">
        <v>505</v>
      </c>
      <c r="G226" s="11" t="s">
        <v>505</v>
      </c>
      <c r="H226" s="11" t="s">
        <v>505</v>
      </c>
      <c r="I226" s="11" t="s">
        <v>505</v>
      </c>
      <c r="J226" s="11" t="s">
        <v>505</v>
      </c>
      <c r="K226" s="11" t="s">
        <v>505</v>
      </c>
      <c r="L226" s="11" t="s">
        <v>505</v>
      </c>
      <c r="M226" s="11" t="s">
        <v>505</v>
      </c>
      <c r="N226" s="11" t="s">
        <v>505</v>
      </c>
      <c r="O226" s="11" t="s">
        <v>505</v>
      </c>
      <c r="P226" s="11" t="s">
        <v>505</v>
      </c>
      <c r="Q226" s="11" t="s">
        <v>505</v>
      </c>
    </row>
    <row r="227" spans="1:17">
      <c r="A227" s="29">
        <v>1403</v>
      </c>
      <c r="B227" s="9" t="s">
        <v>76</v>
      </c>
      <c r="C227" s="26" t="s">
        <v>370</v>
      </c>
      <c r="D227" s="31">
        <v>1</v>
      </c>
      <c r="E227" s="11" t="s">
        <v>505</v>
      </c>
      <c r="F227" s="11" t="s">
        <v>505</v>
      </c>
      <c r="G227" s="11" t="s">
        <v>505</v>
      </c>
      <c r="H227" s="11" t="s">
        <v>505</v>
      </c>
      <c r="I227" s="11" t="s">
        <v>505</v>
      </c>
      <c r="J227" s="11" t="s">
        <v>505</v>
      </c>
      <c r="K227" s="11" t="s">
        <v>505</v>
      </c>
      <c r="L227" s="11" t="s">
        <v>505</v>
      </c>
      <c r="M227" s="11" t="s">
        <v>505</v>
      </c>
      <c r="N227" s="11" t="s">
        <v>505</v>
      </c>
      <c r="O227" s="11" t="s">
        <v>505</v>
      </c>
      <c r="P227" s="11" t="s">
        <v>505</v>
      </c>
      <c r="Q227" s="11" t="s">
        <v>505</v>
      </c>
    </row>
    <row r="228" spans="1:17">
      <c r="A228" s="29">
        <v>1411</v>
      </c>
      <c r="B228" s="13" t="s">
        <v>80</v>
      </c>
      <c r="C228" s="1" t="s">
        <v>370</v>
      </c>
      <c r="D228" s="31">
        <v>2</v>
      </c>
      <c r="E228" s="11" t="s">
        <v>506</v>
      </c>
      <c r="F228" s="11" t="s">
        <v>507</v>
      </c>
      <c r="G228" s="11" t="s">
        <v>507</v>
      </c>
      <c r="H228" s="11" t="s">
        <v>507</v>
      </c>
      <c r="I228" s="11" t="s">
        <v>506</v>
      </c>
      <c r="J228" s="11" t="s">
        <v>506</v>
      </c>
      <c r="K228" s="11" t="s">
        <v>506</v>
      </c>
      <c r="L228" s="11" t="s">
        <v>506</v>
      </c>
      <c r="M228" s="11" t="s">
        <v>506</v>
      </c>
      <c r="N228" s="11" t="s">
        <v>506</v>
      </c>
      <c r="O228" s="11" t="s">
        <v>506</v>
      </c>
      <c r="P228" s="11" t="s">
        <v>506</v>
      </c>
      <c r="Q228" s="11" t="s">
        <v>506</v>
      </c>
    </row>
    <row r="229" spans="1:17">
      <c r="A229" s="29">
        <v>1412</v>
      </c>
      <c r="B229" s="13" t="s">
        <v>83</v>
      </c>
      <c r="C229" s="21" t="s">
        <v>370</v>
      </c>
      <c r="D229" s="31">
        <v>2</v>
      </c>
      <c r="E229" s="11" t="s">
        <v>506</v>
      </c>
      <c r="F229" s="11" t="s">
        <v>507</v>
      </c>
      <c r="G229" s="11" t="s">
        <v>507</v>
      </c>
      <c r="H229" s="11" t="s">
        <v>507</v>
      </c>
      <c r="I229" s="11" t="s">
        <v>506</v>
      </c>
      <c r="J229" s="11" t="s">
        <v>506</v>
      </c>
      <c r="K229" s="11" t="s">
        <v>506</v>
      </c>
      <c r="L229" s="11" t="s">
        <v>506</v>
      </c>
      <c r="M229" s="11" t="s">
        <v>506</v>
      </c>
      <c r="N229" s="11" t="s">
        <v>506</v>
      </c>
      <c r="O229" s="11" t="s">
        <v>506</v>
      </c>
      <c r="P229" s="11" t="s">
        <v>506</v>
      </c>
      <c r="Q229" s="11" t="s">
        <v>506</v>
      </c>
    </row>
    <row r="230" spans="1:17">
      <c r="A230" s="29">
        <v>1413</v>
      </c>
      <c r="B230" s="13" t="s">
        <v>86</v>
      </c>
      <c r="C230" s="21" t="s">
        <v>370</v>
      </c>
      <c r="D230" s="31">
        <v>2</v>
      </c>
      <c r="E230" s="11" t="s">
        <v>506</v>
      </c>
      <c r="F230" s="11" t="s">
        <v>507</v>
      </c>
      <c r="G230" s="11" t="s">
        <v>507</v>
      </c>
      <c r="H230" s="11" t="s">
        <v>507</v>
      </c>
      <c r="I230" s="11" t="s">
        <v>506</v>
      </c>
      <c r="J230" s="11" t="s">
        <v>506</v>
      </c>
      <c r="K230" s="11" t="s">
        <v>506</v>
      </c>
      <c r="L230" s="11" t="s">
        <v>506</v>
      </c>
      <c r="M230" s="11" t="s">
        <v>506</v>
      </c>
      <c r="N230" s="11" t="s">
        <v>506</v>
      </c>
      <c r="O230" s="11" t="s">
        <v>506</v>
      </c>
      <c r="P230" s="11" t="s">
        <v>506</v>
      </c>
      <c r="Q230" s="11" t="s">
        <v>506</v>
      </c>
    </row>
    <row r="231" spans="1:17">
      <c r="A231" s="29">
        <v>1414</v>
      </c>
      <c r="B231" s="13" t="s">
        <v>89</v>
      </c>
      <c r="C231" s="21" t="s">
        <v>370</v>
      </c>
      <c r="D231" s="32">
        <v>2</v>
      </c>
      <c r="E231" s="11" t="s">
        <v>506</v>
      </c>
      <c r="F231" s="11" t="s">
        <v>507</v>
      </c>
      <c r="G231" s="11" t="s">
        <v>507</v>
      </c>
      <c r="H231" s="11" t="s">
        <v>507</v>
      </c>
      <c r="I231" s="11" t="s">
        <v>506</v>
      </c>
      <c r="J231" s="11" t="s">
        <v>506</v>
      </c>
      <c r="K231" s="11" t="s">
        <v>506</v>
      </c>
      <c r="L231" s="11" t="s">
        <v>506</v>
      </c>
      <c r="M231" s="11" t="s">
        <v>506</v>
      </c>
      <c r="N231" s="11" t="s">
        <v>506</v>
      </c>
      <c r="O231" s="11" t="s">
        <v>506</v>
      </c>
      <c r="P231" s="11" t="s">
        <v>506</v>
      </c>
      <c r="Q231" s="11" t="s">
        <v>506</v>
      </c>
    </row>
    <row r="232" spans="1:17">
      <c r="A232" s="29">
        <v>1421</v>
      </c>
      <c r="B232" s="15" t="s">
        <v>92</v>
      </c>
      <c r="C232" s="21" t="s">
        <v>370</v>
      </c>
      <c r="D232" s="32">
        <v>3</v>
      </c>
      <c r="E232" s="11" t="s">
        <v>499</v>
      </c>
      <c r="F232" s="11" t="s">
        <v>500</v>
      </c>
      <c r="G232" s="11" t="s">
        <v>500</v>
      </c>
      <c r="H232" s="11" t="s">
        <v>500</v>
      </c>
      <c r="I232" s="11" t="s">
        <v>499</v>
      </c>
      <c r="J232" s="11" t="s">
        <v>499</v>
      </c>
      <c r="K232" s="11" t="s">
        <v>499</v>
      </c>
      <c r="L232" s="11" t="s">
        <v>499</v>
      </c>
      <c r="M232" s="11" t="s">
        <v>499</v>
      </c>
      <c r="N232" s="11" t="s">
        <v>499</v>
      </c>
      <c r="O232" s="11" t="s">
        <v>499</v>
      </c>
      <c r="P232" s="11" t="s">
        <v>499</v>
      </c>
      <c r="Q232" s="11" t="s">
        <v>499</v>
      </c>
    </row>
    <row r="233" spans="1:17">
      <c r="A233" s="29">
        <v>1422</v>
      </c>
      <c r="B233" s="15" t="s">
        <v>95</v>
      </c>
      <c r="C233" s="1" t="s">
        <v>370</v>
      </c>
      <c r="D233" s="32">
        <v>3</v>
      </c>
      <c r="E233" s="11" t="s">
        <v>499</v>
      </c>
      <c r="F233" s="11" t="s">
        <v>500</v>
      </c>
      <c r="G233" s="11" t="s">
        <v>500</v>
      </c>
      <c r="H233" s="11" t="s">
        <v>500</v>
      </c>
      <c r="I233" s="11" t="s">
        <v>499</v>
      </c>
      <c r="J233" s="11" t="s">
        <v>499</v>
      </c>
      <c r="K233" s="11" t="s">
        <v>499</v>
      </c>
      <c r="L233" s="11" t="s">
        <v>499</v>
      </c>
      <c r="M233" s="11" t="s">
        <v>499</v>
      </c>
      <c r="N233" s="11" t="s">
        <v>499</v>
      </c>
      <c r="O233" s="11" t="s">
        <v>499</v>
      </c>
      <c r="P233" s="11" t="s">
        <v>499</v>
      </c>
      <c r="Q233" s="11" t="s">
        <v>499</v>
      </c>
    </row>
    <row r="234" spans="1:17">
      <c r="A234" s="29">
        <v>1423</v>
      </c>
      <c r="B234" s="15" t="s">
        <v>97</v>
      </c>
      <c r="C234" s="26" t="s">
        <v>370</v>
      </c>
      <c r="D234" s="32">
        <v>3</v>
      </c>
      <c r="E234" s="11" t="s">
        <v>499</v>
      </c>
      <c r="F234" s="11" t="s">
        <v>500</v>
      </c>
      <c r="G234" s="11" t="s">
        <v>500</v>
      </c>
      <c r="H234" s="11" t="s">
        <v>500</v>
      </c>
      <c r="I234" s="11" t="s">
        <v>499</v>
      </c>
      <c r="J234" s="11" t="s">
        <v>499</v>
      </c>
      <c r="K234" s="11" t="s">
        <v>499</v>
      </c>
      <c r="L234" s="11" t="s">
        <v>499</v>
      </c>
      <c r="M234" s="11" t="s">
        <v>499</v>
      </c>
      <c r="N234" s="11" t="s">
        <v>499</v>
      </c>
      <c r="O234" s="11" t="s">
        <v>499</v>
      </c>
      <c r="P234" s="11" t="s">
        <v>499</v>
      </c>
      <c r="Q234" s="11" t="s">
        <v>499</v>
      </c>
    </row>
    <row r="235" spans="1:17">
      <c r="A235" s="29">
        <v>1424</v>
      </c>
      <c r="B235" s="15" t="s">
        <v>99</v>
      </c>
      <c r="C235" s="1" t="s">
        <v>370</v>
      </c>
      <c r="D235" s="32">
        <v>3</v>
      </c>
      <c r="E235" s="11" t="s">
        <v>499</v>
      </c>
      <c r="F235" s="11" t="s">
        <v>500</v>
      </c>
      <c r="G235" s="11" t="s">
        <v>500</v>
      </c>
      <c r="H235" s="11" t="s">
        <v>500</v>
      </c>
      <c r="I235" s="11" t="s">
        <v>499</v>
      </c>
      <c r="J235" s="11" t="s">
        <v>499</v>
      </c>
      <c r="K235" s="11" t="s">
        <v>499</v>
      </c>
      <c r="L235" s="11" t="s">
        <v>499</v>
      </c>
      <c r="M235" s="11" t="s">
        <v>499</v>
      </c>
      <c r="N235" s="11" t="s">
        <v>499</v>
      </c>
      <c r="O235" s="11" t="s">
        <v>499</v>
      </c>
      <c r="P235" s="11" t="s">
        <v>499</v>
      </c>
      <c r="Q235" s="11" t="s">
        <v>499</v>
      </c>
    </row>
    <row r="236" spans="1:17">
      <c r="A236" s="29">
        <v>1431</v>
      </c>
      <c r="B236" s="13" t="s">
        <v>372</v>
      </c>
      <c r="C236" s="21" t="s">
        <v>370</v>
      </c>
      <c r="D236" s="32">
        <v>2</v>
      </c>
      <c r="E236" s="11" t="s">
        <v>506</v>
      </c>
      <c r="F236" s="11" t="s">
        <v>508</v>
      </c>
      <c r="G236" s="11" t="s">
        <v>508</v>
      </c>
      <c r="H236" s="11" t="s">
        <v>508</v>
      </c>
      <c r="I236" s="11" t="s">
        <v>506</v>
      </c>
      <c r="J236" s="11" t="s">
        <v>506</v>
      </c>
      <c r="K236" s="11" t="s">
        <v>506</v>
      </c>
      <c r="L236" s="11" t="s">
        <v>506</v>
      </c>
      <c r="M236" s="11" t="s">
        <v>506</v>
      </c>
      <c r="N236" s="11" t="s">
        <v>506</v>
      </c>
      <c r="O236" s="11" t="s">
        <v>506</v>
      </c>
      <c r="P236" s="11" t="s">
        <v>506</v>
      </c>
      <c r="Q236" s="11" t="s">
        <v>506</v>
      </c>
    </row>
    <row r="237" ht="27.6" spans="1:17">
      <c r="A237" s="29">
        <v>1432</v>
      </c>
      <c r="B237" s="13" t="s">
        <v>338</v>
      </c>
      <c r="C237" s="21" t="s">
        <v>370</v>
      </c>
      <c r="D237" s="32">
        <v>2</v>
      </c>
      <c r="E237" s="11" t="s">
        <v>506</v>
      </c>
      <c r="F237" s="11" t="s">
        <v>507</v>
      </c>
      <c r="G237" s="11" t="s">
        <v>507</v>
      </c>
      <c r="H237" s="11" t="s">
        <v>507</v>
      </c>
      <c r="I237" s="11" t="s">
        <v>506</v>
      </c>
      <c r="J237" s="11" t="s">
        <v>506</v>
      </c>
      <c r="K237" s="11" t="s">
        <v>506</v>
      </c>
      <c r="L237" s="11" t="s">
        <v>506</v>
      </c>
      <c r="M237" s="11" t="s">
        <v>506</v>
      </c>
      <c r="N237" s="11" t="s">
        <v>506</v>
      </c>
      <c r="O237" s="11" t="s">
        <v>506</v>
      </c>
      <c r="P237" s="11" t="s">
        <v>506</v>
      </c>
      <c r="Q237" s="11" t="s">
        <v>506</v>
      </c>
    </row>
    <row r="238" spans="1:17">
      <c r="A238" s="29">
        <v>1441</v>
      </c>
      <c r="B238" s="15" t="s">
        <v>374</v>
      </c>
      <c r="C238" s="35" t="s">
        <v>370</v>
      </c>
      <c r="D238" s="33">
        <v>3</v>
      </c>
      <c r="E238" s="11" t="s">
        <v>499</v>
      </c>
      <c r="F238" s="11" t="s">
        <v>502</v>
      </c>
      <c r="G238" s="11" t="s">
        <v>502</v>
      </c>
      <c r="H238" s="11" t="s">
        <v>502</v>
      </c>
      <c r="I238" s="11" t="s">
        <v>499</v>
      </c>
      <c r="J238" s="11" t="s">
        <v>499</v>
      </c>
      <c r="K238" s="11" t="s">
        <v>499</v>
      </c>
      <c r="L238" s="11" t="s">
        <v>499</v>
      </c>
      <c r="M238" s="11" t="s">
        <v>499</v>
      </c>
      <c r="N238" s="11" t="s">
        <v>499</v>
      </c>
      <c r="O238" s="11" t="s">
        <v>499</v>
      </c>
      <c r="P238" s="11" t="s">
        <v>499</v>
      </c>
      <c r="Q238" s="11" t="s">
        <v>499</v>
      </c>
    </row>
    <row r="239" spans="1:17">
      <c r="A239" s="29">
        <v>1442</v>
      </c>
      <c r="B239" s="15" t="s">
        <v>202</v>
      </c>
      <c r="C239" s="24" t="s">
        <v>370</v>
      </c>
      <c r="D239" s="33">
        <v>3</v>
      </c>
      <c r="E239" s="11" t="s">
        <v>499</v>
      </c>
      <c r="F239" s="11" t="s">
        <v>500</v>
      </c>
      <c r="G239" s="11" t="s">
        <v>500</v>
      </c>
      <c r="H239" s="11" t="s">
        <v>500</v>
      </c>
      <c r="I239" s="11" t="s">
        <v>499</v>
      </c>
      <c r="J239" s="11" t="s">
        <v>499</v>
      </c>
      <c r="K239" s="11" t="s">
        <v>499</v>
      </c>
      <c r="L239" s="11" t="s">
        <v>499</v>
      </c>
      <c r="M239" s="11" t="s">
        <v>499</v>
      </c>
      <c r="N239" s="11" t="s">
        <v>499</v>
      </c>
      <c r="O239" s="11" t="s">
        <v>499</v>
      </c>
      <c r="P239" s="11" t="s">
        <v>499</v>
      </c>
      <c r="Q239" s="11" t="s">
        <v>499</v>
      </c>
    </row>
    <row r="240" spans="1:17">
      <c r="A240" s="29">
        <v>1451</v>
      </c>
      <c r="B240" s="16" t="s">
        <v>377</v>
      </c>
      <c r="C240" s="1" t="s">
        <v>370</v>
      </c>
      <c r="D240" s="30">
        <v>4</v>
      </c>
      <c r="E240" s="11" t="s">
        <v>499</v>
      </c>
      <c r="F240" s="11" t="s">
        <v>503</v>
      </c>
      <c r="G240" s="11" t="s">
        <v>503</v>
      </c>
      <c r="H240" s="11" t="s">
        <v>503</v>
      </c>
      <c r="I240" s="11" t="s">
        <v>503</v>
      </c>
      <c r="J240" s="11" t="s">
        <v>503</v>
      </c>
      <c r="K240" s="11" t="s">
        <v>503</v>
      </c>
      <c r="L240" s="11" t="s">
        <v>499</v>
      </c>
      <c r="M240" s="11" t="s">
        <v>499</v>
      </c>
      <c r="N240" s="11" t="s">
        <v>499</v>
      </c>
      <c r="O240" s="11" t="s">
        <v>499</v>
      </c>
      <c r="P240" s="11" t="s">
        <v>499</v>
      </c>
      <c r="Q240" s="11" t="s">
        <v>499</v>
      </c>
    </row>
    <row r="241" ht="28.35" spans="1:17">
      <c r="A241" s="29">
        <v>1452</v>
      </c>
      <c r="B241" s="17" t="s">
        <v>380</v>
      </c>
      <c r="C241" s="1" t="s">
        <v>370</v>
      </c>
      <c r="D241" s="31">
        <v>4</v>
      </c>
      <c r="E241" s="11" t="s">
        <v>499</v>
      </c>
      <c r="F241" s="11" t="s">
        <v>504</v>
      </c>
      <c r="G241" s="11" t="s">
        <v>504</v>
      </c>
      <c r="H241" s="11" t="s">
        <v>504</v>
      </c>
      <c r="I241" s="11" t="s">
        <v>504</v>
      </c>
      <c r="J241" s="11" t="s">
        <v>504</v>
      </c>
      <c r="K241" s="11" t="s">
        <v>504</v>
      </c>
      <c r="L241" s="11" t="s">
        <v>499</v>
      </c>
      <c r="M241" s="11" t="s">
        <v>499</v>
      </c>
      <c r="N241" s="11" t="s">
        <v>499</v>
      </c>
      <c r="O241" s="11" t="s">
        <v>499</v>
      </c>
      <c r="P241" s="11" t="s">
        <v>499</v>
      </c>
      <c r="Q241" s="11" t="s">
        <v>499</v>
      </c>
    </row>
    <row r="242" spans="1:17">
      <c r="A242" s="29">
        <v>1501</v>
      </c>
      <c r="B242" s="9" t="s">
        <v>62</v>
      </c>
      <c r="C242" s="1" t="s">
        <v>382</v>
      </c>
      <c r="D242" s="32">
        <v>1</v>
      </c>
      <c r="E242" s="11" t="s">
        <v>505</v>
      </c>
      <c r="F242" s="11" t="s">
        <v>505</v>
      </c>
      <c r="G242" s="11" t="s">
        <v>505</v>
      </c>
      <c r="H242" s="11" t="s">
        <v>505</v>
      </c>
      <c r="I242" s="11" t="s">
        <v>505</v>
      </c>
      <c r="J242" s="11" t="s">
        <v>505</v>
      </c>
      <c r="K242" s="11" t="s">
        <v>505</v>
      </c>
      <c r="L242" s="11" t="s">
        <v>505</v>
      </c>
      <c r="M242" s="11" t="s">
        <v>505</v>
      </c>
      <c r="N242" s="11" t="s">
        <v>505</v>
      </c>
      <c r="O242" s="11" t="s">
        <v>505</v>
      </c>
      <c r="P242" s="11" t="s">
        <v>505</v>
      </c>
      <c r="Q242" s="11" t="s">
        <v>505</v>
      </c>
    </row>
    <row r="243" spans="1:17">
      <c r="A243" s="29">
        <v>1502</v>
      </c>
      <c r="B243" s="9" t="s">
        <v>71</v>
      </c>
      <c r="C243" s="21" t="s">
        <v>382</v>
      </c>
      <c r="D243" s="32">
        <v>1</v>
      </c>
      <c r="E243" s="11" t="s">
        <v>505</v>
      </c>
      <c r="F243" s="11" t="s">
        <v>505</v>
      </c>
      <c r="G243" s="11" t="s">
        <v>505</v>
      </c>
      <c r="H243" s="11" t="s">
        <v>505</v>
      </c>
      <c r="I243" s="11" t="s">
        <v>505</v>
      </c>
      <c r="J243" s="11" t="s">
        <v>505</v>
      </c>
      <c r="K243" s="11" t="s">
        <v>505</v>
      </c>
      <c r="L243" s="11" t="s">
        <v>505</v>
      </c>
      <c r="M243" s="11" t="s">
        <v>505</v>
      </c>
      <c r="N243" s="11" t="s">
        <v>505</v>
      </c>
      <c r="O243" s="11" t="s">
        <v>505</v>
      </c>
      <c r="P243" s="11" t="s">
        <v>505</v>
      </c>
      <c r="Q243" s="11" t="s">
        <v>505</v>
      </c>
    </row>
    <row r="244" spans="1:17">
      <c r="A244" s="29">
        <v>1503</v>
      </c>
      <c r="B244" s="9" t="s">
        <v>76</v>
      </c>
      <c r="C244" s="21" t="s">
        <v>382</v>
      </c>
      <c r="D244" s="32">
        <v>1</v>
      </c>
      <c r="E244" s="11" t="s">
        <v>505</v>
      </c>
      <c r="F244" s="11" t="s">
        <v>505</v>
      </c>
      <c r="G244" s="11" t="s">
        <v>505</v>
      </c>
      <c r="H244" s="11" t="s">
        <v>505</v>
      </c>
      <c r="I244" s="11" t="s">
        <v>505</v>
      </c>
      <c r="J244" s="11" t="s">
        <v>505</v>
      </c>
      <c r="K244" s="11" t="s">
        <v>505</v>
      </c>
      <c r="L244" s="11" t="s">
        <v>505</v>
      </c>
      <c r="M244" s="11" t="s">
        <v>505</v>
      </c>
      <c r="N244" s="11" t="s">
        <v>505</v>
      </c>
      <c r="O244" s="11" t="s">
        <v>505</v>
      </c>
      <c r="P244" s="11" t="s">
        <v>505</v>
      </c>
      <c r="Q244" s="11" t="s">
        <v>505</v>
      </c>
    </row>
    <row r="245" spans="1:17">
      <c r="A245" s="29">
        <v>1511</v>
      </c>
      <c r="B245" s="13" t="s">
        <v>80</v>
      </c>
      <c r="C245" s="21" t="s">
        <v>382</v>
      </c>
      <c r="D245" s="32">
        <v>2</v>
      </c>
      <c r="E245" s="11" t="s">
        <v>506</v>
      </c>
      <c r="F245" s="11" t="s">
        <v>507</v>
      </c>
      <c r="G245" s="11" t="s">
        <v>507</v>
      </c>
      <c r="H245" s="11" t="s">
        <v>507</v>
      </c>
      <c r="I245" s="11" t="s">
        <v>506</v>
      </c>
      <c r="J245" s="11" t="s">
        <v>506</v>
      </c>
      <c r="K245" s="11" t="s">
        <v>506</v>
      </c>
      <c r="L245" s="11" t="s">
        <v>506</v>
      </c>
      <c r="M245" s="11" t="s">
        <v>506</v>
      </c>
      <c r="N245" s="11" t="s">
        <v>506</v>
      </c>
      <c r="O245" s="11" t="s">
        <v>506</v>
      </c>
      <c r="P245" s="11" t="s">
        <v>506</v>
      </c>
      <c r="Q245" s="11" t="s">
        <v>506</v>
      </c>
    </row>
    <row r="246" spans="1:17">
      <c r="A246" s="29">
        <v>1512</v>
      </c>
      <c r="B246" s="13" t="s">
        <v>83</v>
      </c>
      <c r="C246" s="21" t="s">
        <v>382</v>
      </c>
      <c r="D246" s="32">
        <v>2</v>
      </c>
      <c r="E246" s="11" t="s">
        <v>506</v>
      </c>
      <c r="F246" s="11" t="s">
        <v>507</v>
      </c>
      <c r="G246" s="11" t="s">
        <v>507</v>
      </c>
      <c r="H246" s="11" t="s">
        <v>507</v>
      </c>
      <c r="I246" s="11" t="s">
        <v>506</v>
      </c>
      <c r="J246" s="11" t="s">
        <v>506</v>
      </c>
      <c r="K246" s="11" t="s">
        <v>506</v>
      </c>
      <c r="L246" s="11" t="s">
        <v>506</v>
      </c>
      <c r="M246" s="11" t="s">
        <v>506</v>
      </c>
      <c r="N246" s="11" t="s">
        <v>506</v>
      </c>
      <c r="O246" s="11" t="s">
        <v>506</v>
      </c>
      <c r="P246" s="11" t="s">
        <v>506</v>
      </c>
      <c r="Q246" s="11" t="s">
        <v>506</v>
      </c>
    </row>
    <row r="247" spans="1:17">
      <c r="A247" s="29">
        <v>1513</v>
      </c>
      <c r="B247" s="13" t="s">
        <v>86</v>
      </c>
      <c r="C247" s="23" t="s">
        <v>382</v>
      </c>
      <c r="D247" s="33">
        <v>2</v>
      </c>
      <c r="E247" s="11" t="s">
        <v>506</v>
      </c>
      <c r="F247" s="11" t="s">
        <v>507</v>
      </c>
      <c r="G247" s="11" t="s">
        <v>507</v>
      </c>
      <c r="H247" s="11" t="s">
        <v>507</v>
      </c>
      <c r="I247" s="11" t="s">
        <v>506</v>
      </c>
      <c r="J247" s="11" t="s">
        <v>506</v>
      </c>
      <c r="K247" s="11" t="s">
        <v>506</v>
      </c>
      <c r="L247" s="11" t="s">
        <v>506</v>
      </c>
      <c r="M247" s="11" t="s">
        <v>506</v>
      </c>
      <c r="N247" s="11" t="s">
        <v>506</v>
      </c>
      <c r="O247" s="11" t="s">
        <v>506</v>
      </c>
      <c r="P247" s="11" t="s">
        <v>506</v>
      </c>
      <c r="Q247" s="11" t="s">
        <v>506</v>
      </c>
    </row>
    <row r="248" spans="1:17">
      <c r="A248" s="29">
        <v>1514</v>
      </c>
      <c r="B248" s="13" t="s">
        <v>89</v>
      </c>
      <c r="C248" s="23" t="s">
        <v>382</v>
      </c>
      <c r="D248" s="33">
        <v>2</v>
      </c>
      <c r="E248" s="11" t="s">
        <v>506</v>
      </c>
      <c r="F248" s="11" t="s">
        <v>507</v>
      </c>
      <c r="G248" s="11" t="s">
        <v>507</v>
      </c>
      <c r="H248" s="11" t="s">
        <v>507</v>
      </c>
      <c r="I248" s="11" t="s">
        <v>506</v>
      </c>
      <c r="J248" s="11" t="s">
        <v>506</v>
      </c>
      <c r="K248" s="11" t="s">
        <v>506</v>
      </c>
      <c r="L248" s="11" t="s">
        <v>506</v>
      </c>
      <c r="M248" s="11" t="s">
        <v>506</v>
      </c>
      <c r="N248" s="11" t="s">
        <v>506</v>
      </c>
      <c r="O248" s="11" t="s">
        <v>506</v>
      </c>
      <c r="P248" s="11" t="s">
        <v>506</v>
      </c>
      <c r="Q248" s="11" t="s">
        <v>506</v>
      </c>
    </row>
    <row r="249" spans="1:17">
      <c r="A249" s="29">
        <v>1521</v>
      </c>
      <c r="B249" s="15" t="s">
        <v>92</v>
      </c>
      <c r="C249" s="26" t="s">
        <v>382</v>
      </c>
      <c r="D249" s="30">
        <v>3</v>
      </c>
      <c r="E249" s="11" t="s">
        <v>499</v>
      </c>
      <c r="F249" s="11" t="s">
        <v>500</v>
      </c>
      <c r="G249" s="11" t="s">
        <v>500</v>
      </c>
      <c r="H249" s="11" t="s">
        <v>500</v>
      </c>
      <c r="I249" s="11" t="s">
        <v>499</v>
      </c>
      <c r="J249" s="11" t="s">
        <v>499</v>
      </c>
      <c r="K249" s="11" t="s">
        <v>499</v>
      </c>
      <c r="L249" s="11" t="s">
        <v>499</v>
      </c>
      <c r="M249" s="11" t="s">
        <v>499</v>
      </c>
      <c r="N249" s="11" t="s">
        <v>499</v>
      </c>
      <c r="O249" s="11" t="s">
        <v>499</v>
      </c>
      <c r="P249" s="11" t="s">
        <v>499</v>
      </c>
      <c r="Q249" s="11" t="s">
        <v>499</v>
      </c>
    </row>
    <row r="250" spans="1:17">
      <c r="A250" s="29">
        <v>1522</v>
      </c>
      <c r="B250" s="15" t="s">
        <v>95</v>
      </c>
      <c r="C250" s="26" t="s">
        <v>382</v>
      </c>
      <c r="D250" s="31">
        <v>3</v>
      </c>
      <c r="E250" s="11" t="s">
        <v>499</v>
      </c>
      <c r="F250" s="11" t="s">
        <v>500</v>
      </c>
      <c r="G250" s="11" t="s">
        <v>500</v>
      </c>
      <c r="H250" s="11" t="s">
        <v>500</v>
      </c>
      <c r="I250" s="11" t="s">
        <v>499</v>
      </c>
      <c r="J250" s="11" t="s">
        <v>499</v>
      </c>
      <c r="K250" s="11" t="s">
        <v>499</v>
      </c>
      <c r="L250" s="11" t="s">
        <v>499</v>
      </c>
      <c r="M250" s="11" t="s">
        <v>499</v>
      </c>
      <c r="N250" s="11" t="s">
        <v>499</v>
      </c>
      <c r="O250" s="11" t="s">
        <v>499</v>
      </c>
      <c r="P250" s="11" t="s">
        <v>499</v>
      </c>
      <c r="Q250" s="11" t="s">
        <v>499</v>
      </c>
    </row>
    <row r="251" spans="1:17">
      <c r="A251" s="29">
        <v>1523</v>
      </c>
      <c r="B251" s="15" t="s">
        <v>97</v>
      </c>
      <c r="C251" s="26" t="s">
        <v>382</v>
      </c>
      <c r="D251" s="31">
        <v>3</v>
      </c>
      <c r="E251" s="11" t="s">
        <v>499</v>
      </c>
      <c r="F251" s="11" t="s">
        <v>500</v>
      </c>
      <c r="G251" s="11" t="s">
        <v>500</v>
      </c>
      <c r="H251" s="11" t="s">
        <v>500</v>
      </c>
      <c r="I251" s="11" t="s">
        <v>499</v>
      </c>
      <c r="J251" s="11" t="s">
        <v>499</v>
      </c>
      <c r="K251" s="11" t="s">
        <v>499</v>
      </c>
      <c r="L251" s="11" t="s">
        <v>499</v>
      </c>
      <c r="M251" s="11" t="s">
        <v>499</v>
      </c>
      <c r="N251" s="11" t="s">
        <v>499</v>
      </c>
      <c r="O251" s="11" t="s">
        <v>499</v>
      </c>
      <c r="P251" s="11" t="s">
        <v>499</v>
      </c>
      <c r="Q251" s="11" t="s">
        <v>499</v>
      </c>
    </row>
    <row r="252" spans="1:17">
      <c r="A252" s="29">
        <v>1524</v>
      </c>
      <c r="B252" s="15" t="s">
        <v>99</v>
      </c>
      <c r="C252" s="26" t="s">
        <v>382</v>
      </c>
      <c r="D252" s="32">
        <v>3</v>
      </c>
      <c r="E252" s="11" t="s">
        <v>499</v>
      </c>
      <c r="F252" s="11" t="s">
        <v>500</v>
      </c>
      <c r="G252" s="11" t="s">
        <v>500</v>
      </c>
      <c r="H252" s="11" t="s">
        <v>500</v>
      </c>
      <c r="I252" s="11" t="s">
        <v>499</v>
      </c>
      <c r="J252" s="11" t="s">
        <v>499</v>
      </c>
      <c r="K252" s="11" t="s">
        <v>499</v>
      </c>
      <c r="L252" s="11" t="s">
        <v>499</v>
      </c>
      <c r="M252" s="11" t="s">
        <v>499</v>
      </c>
      <c r="N252" s="11" t="s">
        <v>499</v>
      </c>
      <c r="O252" s="11" t="s">
        <v>499</v>
      </c>
      <c r="P252" s="11" t="s">
        <v>499</v>
      </c>
      <c r="Q252" s="11" t="s">
        <v>499</v>
      </c>
    </row>
    <row r="253" spans="1:17">
      <c r="A253" s="29">
        <v>1531</v>
      </c>
      <c r="B253" s="13" t="s">
        <v>384</v>
      </c>
      <c r="C253" s="26" t="s">
        <v>382</v>
      </c>
      <c r="D253" s="32">
        <v>2</v>
      </c>
      <c r="E253" s="11" t="s">
        <v>506</v>
      </c>
      <c r="F253" s="11" t="s">
        <v>508</v>
      </c>
      <c r="G253" s="11" t="s">
        <v>508</v>
      </c>
      <c r="H253" s="11" t="s">
        <v>508</v>
      </c>
      <c r="I253" s="11" t="s">
        <v>506</v>
      </c>
      <c r="J253" s="11" t="s">
        <v>506</v>
      </c>
      <c r="K253" s="11" t="s">
        <v>506</v>
      </c>
      <c r="L253" s="11" t="s">
        <v>506</v>
      </c>
      <c r="M253" s="11" t="s">
        <v>506</v>
      </c>
      <c r="N253" s="11" t="s">
        <v>506</v>
      </c>
      <c r="O253" s="11" t="s">
        <v>506</v>
      </c>
      <c r="P253" s="11" t="s">
        <v>506</v>
      </c>
      <c r="Q253" s="11" t="s">
        <v>506</v>
      </c>
    </row>
    <row r="254" spans="1:17">
      <c r="A254" s="29">
        <v>1532</v>
      </c>
      <c r="B254" s="13" t="s">
        <v>385</v>
      </c>
      <c r="C254" s="26" t="s">
        <v>382</v>
      </c>
      <c r="D254" s="32">
        <v>2</v>
      </c>
      <c r="E254" s="11" t="s">
        <v>506</v>
      </c>
      <c r="F254" s="11" t="s">
        <v>507</v>
      </c>
      <c r="G254" s="11" t="s">
        <v>507</v>
      </c>
      <c r="H254" s="11" t="s">
        <v>507</v>
      </c>
      <c r="I254" s="11" t="s">
        <v>506</v>
      </c>
      <c r="J254" s="11" t="s">
        <v>506</v>
      </c>
      <c r="K254" s="11" t="s">
        <v>506</v>
      </c>
      <c r="L254" s="11" t="s">
        <v>506</v>
      </c>
      <c r="M254" s="11" t="s">
        <v>506</v>
      </c>
      <c r="N254" s="11" t="s">
        <v>506</v>
      </c>
      <c r="O254" s="11" t="s">
        <v>506</v>
      </c>
      <c r="P254" s="11" t="s">
        <v>506</v>
      </c>
      <c r="Q254" s="11" t="s">
        <v>506</v>
      </c>
    </row>
    <row r="255" spans="1:17">
      <c r="A255" s="29">
        <v>1541</v>
      </c>
      <c r="B255" s="15" t="s">
        <v>199</v>
      </c>
      <c r="C255" s="26" t="s">
        <v>382</v>
      </c>
      <c r="D255" s="32">
        <v>3</v>
      </c>
      <c r="E255" s="11" t="s">
        <v>499</v>
      </c>
      <c r="F255" s="11" t="s">
        <v>502</v>
      </c>
      <c r="G255" s="11" t="s">
        <v>502</v>
      </c>
      <c r="H255" s="11" t="s">
        <v>502</v>
      </c>
      <c r="I255" s="11" t="s">
        <v>499</v>
      </c>
      <c r="J255" s="11" t="s">
        <v>499</v>
      </c>
      <c r="K255" s="11" t="s">
        <v>499</v>
      </c>
      <c r="L255" s="11" t="s">
        <v>499</v>
      </c>
      <c r="M255" s="11" t="s">
        <v>499</v>
      </c>
      <c r="N255" s="11" t="s">
        <v>499</v>
      </c>
      <c r="O255" s="11" t="s">
        <v>499</v>
      </c>
      <c r="P255" s="11" t="s">
        <v>499</v>
      </c>
      <c r="Q255" s="11" t="s">
        <v>499</v>
      </c>
    </row>
    <row r="256" spans="1:17">
      <c r="A256" s="29">
        <v>1542</v>
      </c>
      <c r="B256" s="15" t="s">
        <v>388</v>
      </c>
      <c r="C256" s="26" t="s">
        <v>382</v>
      </c>
      <c r="D256" s="32">
        <v>3</v>
      </c>
      <c r="E256" s="11" t="s">
        <v>499</v>
      </c>
      <c r="F256" s="11" t="s">
        <v>500</v>
      </c>
      <c r="G256" s="11" t="s">
        <v>500</v>
      </c>
      <c r="H256" s="11" t="s">
        <v>500</v>
      </c>
      <c r="I256" s="11" t="s">
        <v>499</v>
      </c>
      <c r="J256" s="11" t="s">
        <v>499</v>
      </c>
      <c r="K256" s="11" t="s">
        <v>499</v>
      </c>
      <c r="L256" s="11" t="s">
        <v>499</v>
      </c>
      <c r="M256" s="11" t="s">
        <v>499</v>
      </c>
      <c r="N256" s="11" t="s">
        <v>499</v>
      </c>
      <c r="O256" s="11" t="s">
        <v>499</v>
      </c>
      <c r="P256" s="11" t="s">
        <v>499</v>
      </c>
      <c r="Q256" s="11" t="s">
        <v>499</v>
      </c>
    </row>
    <row r="257" ht="27.6" spans="1:17">
      <c r="A257" s="29">
        <v>1551</v>
      </c>
      <c r="B257" s="16" t="s">
        <v>390</v>
      </c>
      <c r="C257" s="21" t="s">
        <v>382</v>
      </c>
      <c r="D257" s="32">
        <v>4</v>
      </c>
      <c r="E257" s="11" t="s">
        <v>499</v>
      </c>
      <c r="F257" s="11" t="s">
        <v>504</v>
      </c>
      <c r="G257" s="11" t="s">
        <v>504</v>
      </c>
      <c r="H257" s="11" t="s">
        <v>504</v>
      </c>
      <c r="I257" s="11" t="s">
        <v>504</v>
      </c>
      <c r="J257" s="11" t="s">
        <v>504</v>
      </c>
      <c r="K257" s="11" t="s">
        <v>504</v>
      </c>
      <c r="L257" s="11" t="s">
        <v>499</v>
      </c>
      <c r="M257" s="11" t="s">
        <v>499</v>
      </c>
      <c r="N257" s="11" t="s">
        <v>499</v>
      </c>
      <c r="O257" s="11" t="s">
        <v>499</v>
      </c>
      <c r="P257" s="11" t="s">
        <v>499</v>
      </c>
      <c r="Q257" s="11" t="s">
        <v>499</v>
      </c>
    </row>
    <row r="258" ht="14.55" spans="1:17">
      <c r="A258" s="29">
        <v>1552</v>
      </c>
      <c r="B258" s="17" t="s">
        <v>516</v>
      </c>
      <c r="C258" s="21" t="s">
        <v>382</v>
      </c>
      <c r="D258" s="32">
        <v>4</v>
      </c>
      <c r="E258" s="11" t="s">
        <v>499</v>
      </c>
      <c r="F258" s="11" t="s">
        <v>503</v>
      </c>
      <c r="G258" s="11" t="s">
        <v>503</v>
      </c>
      <c r="H258" s="11" t="s">
        <v>503</v>
      </c>
      <c r="I258" s="11" t="s">
        <v>503</v>
      </c>
      <c r="J258" s="11" t="s">
        <v>503</v>
      </c>
      <c r="K258" s="11" t="s">
        <v>503</v>
      </c>
      <c r="L258" s="11" t="s">
        <v>499</v>
      </c>
      <c r="M258" s="11" t="s">
        <v>499</v>
      </c>
      <c r="N258" s="11" t="s">
        <v>499</v>
      </c>
      <c r="O258" s="11" t="s">
        <v>499</v>
      </c>
      <c r="P258" s="11" t="s">
        <v>499</v>
      </c>
      <c r="Q258" s="11" t="s">
        <v>499</v>
      </c>
    </row>
    <row r="259" spans="1:17">
      <c r="A259" s="29">
        <v>1601</v>
      </c>
      <c r="B259" s="9" t="s">
        <v>62</v>
      </c>
      <c r="C259" s="23" t="s">
        <v>396</v>
      </c>
      <c r="D259" s="33">
        <v>1</v>
      </c>
      <c r="E259" s="11" t="s">
        <v>505</v>
      </c>
      <c r="F259" s="11" t="s">
        <v>505</v>
      </c>
      <c r="G259" s="11" t="s">
        <v>505</v>
      </c>
      <c r="H259" s="11" t="s">
        <v>505</v>
      </c>
      <c r="I259" s="11" t="s">
        <v>505</v>
      </c>
      <c r="J259" s="11" t="s">
        <v>505</v>
      </c>
      <c r="K259" s="11" t="s">
        <v>505</v>
      </c>
      <c r="L259" s="11" t="s">
        <v>505</v>
      </c>
      <c r="M259" s="11" t="s">
        <v>505</v>
      </c>
      <c r="N259" s="11" t="s">
        <v>505</v>
      </c>
      <c r="O259" s="11" t="s">
        <v>505</v>
      </c>
      <c r="P259" s="11" t="s">
        <v>505</v>
      </c>
      <c r="Q259" s="11" t="s">
        <v>505</v>
      </c>
    </row>
    <row r="260" spans="1:17">
      <c r="A260" s="29">
        <v>1602</v>
      </c>
      <c r="B260" s="9" t="s">
        <v>71</v>
      </c>
      <c r="C260" s="26" t="s">
        <v>396</v>
      </c>
      <c r="D260" s="33">
        <v>1</v>
      </c>
      <c r="E260" s="11" t="s">
        <v>505</v>
      </c>
      <c r="F260" s="11" t="s">
        <v>505</v>
      </c>
      <c r="G260" s="11" t="s">
        <v>505</v>
      </c>
      <c r="H260" s="11" t="s">
        <v>505</v>
      </c>
      <c r="I260" s="11" t="s">
        <v>505</v>
      </c>
      <c r="J260" s="11" t="s">
        <v>505</v>
      </c>
      <c r="K260" s="11" t="s">
        <v>505</v>
      </c>
      <c r="L260" s="11" t="s">
        <v>505</v>
      </c>
      <c r="M260" s="11" t="s">
        <v>505</v>
      </c>
      <c r="N260" s="11" t="s">
        <v>505</v>
      </c>
      <c r="O260" s="11" t="s">
        <v>505</v>
      </c>
      <c r="P260" s="11" t="s">
        <v>505</v>
      </c>
      <c r="Q260" s="11" t="s">
        <v>505</v>
      </c>
    </row>
    <row r="261" spans="1:17">
      <c r="A261" s="29">
        <v>1603</v>
      </c>
      <c r="B261" s="9" t="s">
        <v>76</v>
      </c>
      <c r="C261" s="26" t="s">
        <v>396</v>
      </c>
      <c r="D261" s="30">
        <v>1</v>
      </c>
      <c r="E261" s="11" t="s">
        <v>505</v>
      </c>
      <c r="F261" s="11" t="s">
        <v>505</v>
      </c>
      <c r="G261" s="11" t="s">
        <v>505</v>
      </c>
      <c r="H261" s="11" t="s">
        <v>505</v>
      </c>
      <c r="I261" s="11" t="s">
        <v>505</v>
      </c>
      <c r="J261" s="11" t="s">
        <v>505</v>
      </c>
      <c r="K261" s="11" t="s">
        <v>505</v>
      </c>
      <c r="L261" s="11" t="s">
        <v>505</v>
      </c>
      <c r="M261" s="11" t="s">
        <v>505</v>
      </c>
      <c r="N261" s="11" t="s">
        <v>505</v>
      </c>
      <c r="O261" s="11" t="s">
        <v>505</v>
      </c>
      <c r="P261" s="11" t="s">
        <v>505</v>
      </c>
      <c r="Q261" s="11" t="s">
        <v>505</v>
      </c>
    </row>
    <row r="262" spans="1:17">
      <c r="A262" s="29">
        <v>1611</v>
      </c>
      <c r="B262" s="13" t="s">
        <v>80</v>
      </c>
      <c r="C262" s="26" t="s">
        <v>396</v>
      </c>
      <c r="D262" s="31">
        <v>2</v>
      </c>
      <c r="E262" s="11" t="s">
        <v>506</v>
      </c>
      <c r="F262" s="11" t="s">
        <v>507</v>
      </c>
      <c r="G262" s="11" t="s">
        <v>507</v>
      </c>
      <c r="H262" s="11" t="s">
        <v>507</v>
      </c>
      <c r="I262" s="11" t="s">
        <v>506</v>
      </c>
      <c r="J262" s="11" t="s">
        <v>506</v>
      </c>
      <c r="K262" s="11" t="s">
        <v>506</v>
      </c>
      <c r="L262" s="11" t="s">
        <v>506</v>
      </c>
      <c r="M262" s="11" t="s">
        <v>506</v>
      </c>
      <c r="N262" s="11" t="s">
        <v>506</v>
      </c>
      <c r="O262" s="11" t="s">
        <v>506</v>
      </c>
      <c r="P262" s="11" t="s">
        <v>506</v>
      </c>
      <c r="Q262" s="11" t="s">
        <v>506</v>
      </c>
    </row>
    <row r="263" spans="1:17">
      <c r="A263" s="29">
        <v>1612</v>
      </c>
      <c r="B263" s="13" t="s">
        <v>83</v>
      </c>
      <c r="C263" s="26" t="s">
        <v>396</v>
      </c>
      <c r="D263" s="31">
        <v>2</v>
      </c>
      <c r="E263" s="11" t="s">
        <v>506</v>
      </c>
      <c r="F263" s="11" t="s">
        <v>507</v>
      </c>
      <c r="G263" s="11" t="s">
        <v>507</v>
      </c>
      <c r="H263" s="11" t="s">
        <v>507</v>
      </c>
      <c r="I263" s="11" t="s">
        <v>506</v>
      </c>
      <c r="J263" s="11" t="s">
        <v>506</v>
      </c>
      <c r="K263" s="11" t="s">
        <v>506</v>
      </c>
      <c r="L263" s="11" t="s">
        <v>506</v>
      </c>
      <c r="M263" s="11" t="s">
        <v>506</v>
      </c>
      <c r="N263" s="11" t="s">
        <v>506</v>
      </c>
      <c r="O263" s="11" t="s">
        <v>506</v>
      </c>
      <c r="P263" s="11" t="s">
        <v>506</v>
      </c>
      <c r="Q263" s="11" t="s">
        <v>506</v>
      </c>
    </row>
    <row r="264" spans="1:17">
      <c r="A264" s="29">
        <v>1613</v>
      </c>
      <c r="B264" s="13" t="s">
        <v>86</v>
      </c>
      <c r="C264" s="26" t="s">
        <v>396</v>
      </c>
      <c r="D264" s="32">
        <v>2</v>
      </c>
      <c r="E264" s="11" t="s">
        <v>506</v>
      </c>
      <c r="F264" s="11" t="s">
        <v>507</v>
      </c>
      <c r="G264" s="11" t="s">
        <v>507</v>
      </c>
      <c r="H264" s="11" t="s">
        <v>507</v>
      </c>
      <c r="I264" s="11" t="s">
        <v>506</v>
      </c>
      <c r="J264" s="11" t="s">
        <v>506</v>
      </c>
      <c r="K264" s="11" t="s">
        <v>506</v>
      </c>
      <c r="L264" s="11" t="s">
        <v>506</v>
      </c>
      <c r="M264" s="11" t="s">
        <v>506</v>
      </c>
      <c r="N264" s="11" t="s">
        <v>506</v>
      </c>
      <c r="O264" s="11" t="s">
        <v>506</v>
      </c>
      <c r="P264" s="11" t="s">
        <v>506</v>
      </c>
      <c r="Q264" s="11" t="s">
        <v>506</v>
      </c>
    </row>
    <row r="265" spans="1:17">
      <c r="A265" s="29">
        <v>1614</v>
      </c>
      <c r="B265" s="13" t="s">
        <v>89</v>
      </c>
      <c r="C265" s="26" t="s">
        <v>396</v>
      </c>
      <c r="D265" s="32">
        <v>2</v>
      </c>
      <c r="E265" s="11" t="s">
        <v>506</v>
      </c>
      <c r="F265" s="11" t="s">
        <v>507</v>
      </c>
      <c r="G265" s="11" t="s">
        <v>507</v>
      </c>
      <c r="H265" s="11" t="s">
        <v>507</v>
      </c>
      <c r="I265" s="11" t="s">
        <v>506</v>
      </c>
      <c r="J265" s="11" t="s">
        <v>506</v>
      </c>
      <c r="K265" s="11" t="s">
        <v>506</v>
      </c>
      <c r="L265" s="11" t="s">
        <v>506</v>
      </c>
      <c r="M265" s="11" t="s">
        <v>506</v>
      </c>
      <c r="N265" s="11" t="s">
        <v>506</v>
      </c>
      <c r="O265" s="11" t="s">
        <v>506</v>
      </c>
      <c r="P265" s="11" t="s">
        <v>506</v>
      </c>
      <c r="Q265" s="11" t="s">
        <v>506</v>
      </c>
    </row>
    <row r="266" spans="1:17">
      <c r="A266" s="29">
        <v>1621</v>
      </c>
      <c r="B266" s="15" t="s">
        <v>92</v>
      </c>
      <c r="C266" s="36" t="s">
        <v>396</v>
      </c>
      <c r="D266" s="32">
        <v>3</v>
      </c>
      <c r="E266" s="11" t="s">
        <v>499</v>
      </c>
      <c r="F266" s="11" t="s">
        <v>500</v>
      </c>
      <c r="G266" s="11" t="s">
        <v>500</v>
      </c>
      <c r="H266" s="11" t="s">
        <v>500</v>
      </c>
      <c r="I266" s="11" t="s">
        <v>499</v>
      </c>
      <c r="J266" s="11" t="s">
        <v>499</v>
      </c>
      <c r="K266" s="11" t="s">
        <v>499</v>
      </c>
      <c r="L266" s="11" t="s">
        <v>499</v>
      </c>
      <c r="M266" s="11" t="s">
        <v>499</v>
      </c>
      <c r="N266" s="11" t="s">
        <v>499</v>
      </c>
      <c r="O266" s="11" t="s">
        <v>499</v>
      </c>
      <c r="P266" s="11" t="s">
        <v>499</v>
      </c>
      <c r="Q266" s="11" t="s">
        <v>499</v>
      </c>
    </row>
    <row r="267" spans="1:17">
      <c r="A267" s="29">
        <v>1622</v>
      </c>
      <c r="B267" s="15" t="s">
        <v>95</v>
      </c>
      <c r="C267" s="21" t="s">
        <v>396</v>
      </c>
      <c r="D267" s="32">
        <v>3</v>
      </c>
      <c r="E267" s="11" t="s">
        <v>499</v>
      </c>
      <c r="F267" s="11" t="s">
        <v>500</v>
      </c>
      <c r="G267" s="11" t="s">
        <v>500</v>
      </c>
      <c r="H267" s="11" t="s">
        <v>500</v>
      </c>
      <c r="I267" s="11" t="s">
        <v>499</v>
      </c>
      <c r="J267" s="11" t="s">
        <v>499</v>
      </c>
      <c r="K267" s="11" t="s">
        <v>499</v>
      </c>
      <c r="L267" s="11" t="s">
        <v>499</v>
      </c>
      <c r="M267" s="11" t="s">
        <v>499</v>
      </c>
      <c r="N267" s="11" t="s">
        <v>499</v>
      </c>
      <c r="O267" s="11" t="s">
        <v>499</v>
      </c>
      <c r="P267" s="11" t="s">
        <v>499</v>
      </c>
      <c r="Q267" s="11" t="s">
        <v>499</v>
      </c>
    </row>
    <row r="268" spans="1:17">
      <c r="A268" s="29">
        <v>1623</v>
      </c>
      <c r="B268" s="15" t="s">
        <v>97</v>
      </c>
      <c r="C268" s="21" t="s">
        <v>396</v>
      </c>
      <c r="D268" s="32">
        <v>3</v>
      </c>
      <c r="E268" s="11" t="s">
        <v>499</v>
      </c>
      <c r="F268" s="11" t="s">
        <v>500</v>
      </c>
      <c r="G268" s="11" t="s">
        <v>500</v>
      </c>
      <c r="H268" s="11" t="s">
        <v>500</v>
      </c>
      <c r="I268" s="11" t="s">
        <v>499</v>
      </c>
      <c r="J268" s="11" t="s">
        <v>499</v>
      </c>
      <c r="K268" s="11" t="s">
        <v>499</v>
      </c>
      <c r="L268" s="11" t="s">
        <v>499</v>
      </c>
      <c r="M268" s="11" t="s">
        <v>499</v>
      </c>
      <c r="N268" s="11" t="s">
        <v>499</v>
      </c>
      <c r="O268" s="11" t="s">
        <v>499</v>
      </c>
      <c r="P268" s="11" t="s">
        <v>499</v>
      </c>
      <c r="Q268" s="11" t="s">
        <v>499</v>
      </c>
    </row>
    <row r="269" spans="1:17">
      <c r="A269" s="29">
        <v>1624</v>
      </c>
      <c r="B269" s="15" t="s">
        <v>99</v>
      </c>
      <c r="C269" s="21" t="s">
        <v>396</v>
      </c>
      <c r="D269" s="32">
        <v>3</v>
      </c>
      <c r="E269" s="11" t="s">
        <v>499</v>
      </c>
      <c r="F269" s="11" t="s">
        <v>500</v>
      </c>
      <c r="G269" s="11" t="s">
        <v>500</v>
      </c>
      <c r="H269" s="11" t="s">
        <v>500</v>
      </c>
      <c r="I269" s="11" t="s">
        <v>499</v>
      </c>
      <c r="J269" s="11" t="s">
        <v>499</v>
      </c>
      <c r="K269" s="11" t="s">
        <v>499</v>
      </c>
      <c r="L269" s="11" t="s">
        <v>499</v>
      </c>
      <c r="M269" s="11" t="s">
        <v>499</v>
      </c>
      <c r="N269" s="11" t="s">
        <v>499</v>
      </c>
      <c r="O269" s="11" t="s">
        <v>499</v>
      </c>
      <c r="P269" s="11" t="s">
        <v>499</v>
      </c>
      <c r="Q269" s="11" t="s">
        <v>499</v>
      </c>
    </row>
    <row r="270" spans="1:17">
      <c r="A270" s="29">
        <v>1631</v>
      </c>
      <c r="B270" s="13" t="s">
        <v>147</v>
      </c>
      <c r="C270" s="23" t="s">
        <v>396</v>
      </c>
      <c r="D270" s="33">
        <v>2</v>
      </c>
      <c r="E270" s="11" t="s">
        <v>506</v>
      </c>
      <c r="F270" s="11" t="s">
        <v>508</v>
      </c>
      <c r="G270" s="11" t="s">
        <v>508</v>
      </c>
      <c r="H270" s="11" t="s">
        <v>508</v>
      </c>
      <c r="I270" s="11" t="s">
        <v>506</v>
      </c>
      <c r="J270" s="11" t="s">
        <v>506</v>
      </c>
      <c r="K270" s="11" t="s">
        <v>506</v>
      </c>
      <c r="L270" s="11" t="s">
        <v>506</v>
      </c>
      <c r="M270" s="11" t="s">
        <v>506</v>
      </c>
      <c r="N270" s="11" t="s">
        <v>506</v>
      </c>
      <c r="O270" s="11" t="s">
        <v>506</v>
      </c>
      <c r="P270" s="11" t="s">
        <v>506</v>
      </c>
      <c r="Q270" s="11" t="s">
        <v>506</v>
      </c>
    </row>
    <row r="271" ht="27.6" spans="1:17">
      <c r="A271" s="29">
        <v>1632</v>
      </c>
      <c r="B271" s="13" t="s">
        <v>198</v>
      </c>
      <c r="C271" s="23" t="s">
        <v>396</v>
      </c>
      <c r="D271" s="33">
        <v>2</v>
      </c>
      <c r="E271" s="11" t="s">
        <v>506</v>
      </c>
      <c r="F271" s="11" t="s">
        <v>507</v>
      </c>
      <c r="G271" s="11" t="s">
        <v>507</v>
      </c>
      <c r="H271" s="11" t="s">
        <v>507</v>
      </c>
      <c r="I271" s="11" t="s">
        <v>506</v>
      </c>
      <c r="J271" s="11" t="s">
        <v>506</v>
      </c>
      <c r="K271" s="11" t="s">
        <v>506</v>
      </c>
      <c r="L271" s="11" t="s">
        <v>506</v>
      </c>
      <c r="M271" s="11" t="s">
        <v>506</v>
      </c>
      <c r="N271" s="11" t="s">
        <v>506</v>
      </c>
      <c r="O271" s="11" t="s">
        <v>506</v>
      </c>
      <c r="P271" s="11" t="s">
        <v>506</v>
      </c>
      <c r="Q271" s="11" t="s">
        <v>506</v>
      </c>
    </row>
    <row r="272" spans="1:17">
      <c r="A272" s="29">
        <v>1641</v>
      </c>
      <c r="B272" s="15" t="s">
        <v>400</v>
      </c>
      <c r="C272" s="26" t="s">
        <v>396</v>
      </c>
      <c r="D272" s="30">
        <v>3</v>
      </c>
      <c r="E272" s="11" t="s">
        <v>499</v>
      </c>
      <c r="F272" s="11" t="s">
        <v>502</v>
      </c>
      <c r="G272" s="11" t="s">
        <v>502</v>
      </c>
      <c r="H272" s="11" t="s">
        <v>502</v>
      </c>
      <c r="I272" s="11" t="s">
        <v>499</v>
      </c>
      <c r="J272" s="11" t="s">
        <v>499</v>
      </c>
      <c r="K272" s="11" t="s">
        <v>499</v>
      </c>
      <c r="L272" s="11" t="s">
        <v>499</v>
      </c>
      <c r="M272" s="11" t="s">
        <v>499</v>
      </c>
      <c r="N272" s="11" t="s">
        <v>499</v>
      </c>
      <c r="O272" s="11" t="s">
        <v>499</v>
      </c>
      <c r="P272" s="11" t="s">
        <v>499</v>
      </c>
      <c r="Q272" s="11" t="s">
        <v>499</v>
      </c>
    </row>
    <row r="273" spans="1:17">
      <c r="A273" s="29">
        <v>1642</v>
      </c>
      <c r="B273" s="15" t="s">
        <v>403</v>
      </c>
      <c r="C273" s="26" t="s">
        <v>396</v>
      </c>
      <c r="D273" s="31">
        <v>3</v>
      </c>
      <c r="E273" s="11" t="s">
        <v>499</v>
      </c>
      <c r="F273" s="11" t="s">
        <v>500</v>
      </c>
      <c r="G273" s="11" t="s">
        <v>500</v>
      </c>
      <c r="H273" s="11" t="s">
        <v>500</v>
      </c>
      <c r="I273" s="11" t="s">
        <v>499</v>
      </c>
      <c r="J273" s="11" t="s">
        <v>499</v>
      </c>
      <c r="K273" s="11" t="s">
        <v>499</v>
      </c>
      <c r="L273" s="11" t="s">
        <v>499</v>
      </c>
      <c r="M273" s="11" t="s">
        <v>499</v>
      </c>
      <c r="N273" s="11" t="s">
        <v>499</v>
      </c>
      <c r="O273" s="11" t="s">
        <v>499</v>
      </c>
      <c r="P273" s="11" t="s">
        <v>499</v>
      </c>
      <c r="Q273" s="11" t="s">
        <v>499</v>
      </c>
    </row>
    <row r="274" spans="1:17">
      <c r="A274" s="29">
        <v>1651</v>
      </c>
      <c r="B274" s="16" t="s">
        <v>155</v>
      </c>
      <c r="C274" s="26" t="s">
        <v>396</v>
      </c>
      <c r="D274" s="31">
        <v>4</v>
      </c>
      <c r="E274" s="11" t="s">
        <v>499</v>
      </c>
      <c r="F274" s="11" t="s">
        <v>503</v>
      </c>
      <c r="G274" s="11" t="s">
        <v>503</v>
      </c>
      <c r="H274" s="11" t="s">
        <v>503</v>
      </c>
      <c r="I274" s="11" t="s">
        <v>503</v>
      </c>
      <c r="J274" s="11" t="s">
        <v>503</v>
      </c>
      <c r="K274" s="11" t="s">
        <v>503</v>
      </c>
      <c r="L274" s="11" t="s">
        <v>499</v>
      </c>
      <c r="M274" s="11" t="s">
        <v>499</v>
      </c>
      <c r="N274" s="11" t="s">
        <v>499</v>
      </c>
      <c r="O274" s="11" t="s">
        <v>499</v>
      </c>
      <c r="P274" s="11" t="s">
        <v>499</v>
      </c>
      <c r="Q274" s="11" t="s">
        <v>499</v>
      </c>
    </row>
    <row r="275" ht="14.55" spans="1:17">
      <c r="A275" s="29">
        <v>1652</v>
      </c>
      <c r="B275" s="17" t="s">
        <v>405</v>
      </c>
      <c r="C275" s="26" t="s">
        <v>396</v>
      </c>
      <c r="D275" s="32">
        <v>4</v>
      </c>
      <c r="E275" s="11" t="s">
        <v>499</v>
      </c>
      <c r="F275" s="11" t="s">
        <v>504</v>
      </c>
      <c r="G275" s="11" t="s">
        <v>504</v>
      </c>
      <c r="H275" s="11" t="s">
        <v>504</v>
      </c>
      <c r="I275" s="11" t="s">
        <v>504</v>
      </c>
      <c r="J275" s="11" t="s">
        <v>504</v>
      </c>
      <c r="K275" s="11" t="s">
        <v>504</v>
      </c>
      <c r="L275" s="11" t="s">
        <v>499</v>
      </c>
      <c r="M275" s="11" t="s">
        <v>499</v>
      </c>
      <c r="N275" s="11" t="s">
        <v>499</v>
      </c>
      <c r="O275" s="11" t="s">
        <v>499</v>
      </c>
      <c r="P275" s="11" t="s">
        <v>499</v>
      </c>
      <c r="Q275" s="11" t="s">
        <v>499</v>
      </c>
    </row>
    <row r="276" spans="1:17">
      <c r="A276" s="29">
        <f>A259+100</f>
        <v>1701</v>
      </c>
      <c r="B276" s="9" t="s">
        <v>62</v>
      </c>
      <c r="C276" s="23" t="s">
        <v>406</v>
      </c>
      <c r="D276" s="33">
        <v>1</v>
      </c>
      <c r="E276" s="8" t="s">
        <v>505</v>
      </c>
      <c r="F276" s="8" t="s">
        <v>505</v>
      </c>
      <c r="G276" s="8" t="s">
        <v>505</v>
      </c>
      <c r="H276" s="8" t="s">
        <v>505</v>
      </c>
      <c r="I276" s="8" t="s">
        <v>505</v>
      </c>
      <c r="J276" s="8" t="s">
        <v>505</v>
      </c>
      <c r="K276" s="8" t="s">
        <v>505</v>
      </c>
      <c r="L276" s="8" t="s">
        <v>505</v>
      </c>
      <c r="M276" s="8" t="s">
        <v>505</v>
      </c>
      <c r="N276" s="8" t="s">
        <v>505</v>
      </c>
      <c r="O276" s="8" t="s">
        <v>505</v>
      </c>
      <c r="P276" s="8" t="s">
        <v>505</v>
      </c>
      <c r="Q276" s="8" t="s">
        <v>505</v>
      </c>
    </row>
    <row r="277" spans="1:17">
      <c r="A277" s="29">
        <f t="shared" ref="A277:A340" si="0">A260+100</f>
        <v>1702</v>
      </c>
      <c r="B277" s="9" t="s">
        <v>71</v>
      </c>
      <c r="C277" s="26" t="s">
        <v>406</v>
      </c>
      <c r="D277" s="33">
        <v>1</v>
      </c>
      <c r="E277" s="8" t="s">
        <v>505</v>
      </c>
      <c r="F277" s="8" t="s">
        <v>505</v>
      </c>
      <c r="G277" s="8" t="s">
        <v>505</v>
      </c>
      <c r="H277" s="8" t="s">
        <v>505</v>
      </c>
      <c r="I277" s="8" t="s">
        <v>505</v>
      </c>
      <c r="J277" s="8" t="s">
        <v>505</v>
      </c>
      <c r="K277" s="8" t="s">
        <v>505</v>
      </c>
      <c r="L277" s="8" t="s">
        <v>505</v>
      </c>
      <c r="M277" s="8" t="s">
        <v>505</v>
      </c>
      <c r="N277" s="8" t="s">
        <v>505</v>
      </c>
      <c r="O277" s="8" t="s">
        <v>505</v>
      </c>
      <c r="P277" s="8" t="s">
        <v>505</v>
      </c>
      <c r="Q277" s="8" t="s">
        <v>505</v>
      </c>
    </row>
    <row r="278" spans="1:17">
      <c r="A278" s="29">
        <f t="shared" si="0"/>
        <v>1703</v>
      </c>
      <c r="B278" s="9" t="s">
        <v>76</v>
      </c>
      <c r="C278" s="26" t="s">
        <v>406</v>
      </c>
      <c r="D278" s="30">
        <v>1</v>
      </c>
      <c r="E278" s="8" t="s">
        <v>505</v>
      </c>
      <c r="F278" s="8" t="s">
        <v>505</v>
      </c>
      <c r="G278" s="8" t="s">
        <v>505</v>
      </c>
      <c r="H278" s="8" t="s">
        <v>505</v>
      </c>
      <c r="I278" s="8" t="s">
        <v>505</v>
      </c>
      <c r="J278" s="8" t="s">
        <v>505</v>
      </c>
      <c r="K278" s="8" t="s">
        <v>505</v>
      </c>
      <c r="L278" s="8" t="s">
        <v>505</v>
      </c>
      <c r="M278" s="8" t="s">
        <v>505</v>
      </c>
      <c r="N278" s="8" t="s">
        <v>505</v>
      </c>
      <c r="O278" s="8" t="s">
        <v>505</v>
      </c>
      <c r="P278" s="8" t="s">
        <v>505</v>
      </c>
      <c r="Q278" s="8" t="s">
        <v>505</v>
      </c>
    </row>
    <row r="279" spans="1:17">
      <c r="A279" s="29">
        <f t="shared" si="0"/>
        <v>1711</v>
      </c>
      <c r="B279" s="13" t="s">
        <v>80</v>
      </c>
      <c r="C279" s="26" t="s">
        <v>406</v>
      </c>
      <c r="D279" s="31">
        <v>2</v>
      </c>
      <c r="E279" s="8" t="s">
        <v>506</v>
      </c>
      <c r="F279" s="8" t="s">
        <v>507</v>
      </c>
      <c r="G279" s="8" t="s">
        <v>507</v>
      </c>
      <c r="H279" s="8" t="s">
        <v>507</v>
      </c>
      <c r="I279" s="8" t="s">
        <v>506</v>
      </c>
      <c r="J279" s="8" t="s">
        <v>506</v>
      </c>
      <c r="K279" s="8" t="s">
        <v>506</v>
      </c>
      <c r="L279" s="8" t="s">
        <v>506</v>
      </c>
      <c r="M279" s="8" t="s">
        <v>506</v>
      </c>
      <c r="N279" s="8" t="s">
        <v>506</v>
      </c>
      <c r="O279" s="8" t="s">
        <v>506</v>
      </c>
      <c r="P279" s="8" t="s">
        <v>506</v>
      </c>
      <c r="Q279" s="8" t="s">
        <v>506</v>
      </c>
    </row>
    <row r="280" spans="1:17">
      <c r="A280" s="29">
        <f t="shared" si="0"/>
        <v>1712</v>
      </c>
      <c r="B280" s="13" t="s">
        <v>83</v>
      </c>
      <c r="C280" s="26" t="s">
        <v>406</v>
      </c>
      <c r="D280" s="31">
        <v>2</v>
      </c>
      <c r="E280" s="8" t="s">
        <v>506</v>
      </c>
      <c r="F280" s="8" t="s">
        <v>507</v>
      </c>
      <c r="G280" s="8" t="s">
        <v>507</v>
      </c>
      <c r="H280" s="8" t="s">
        <v>507</v>
      </c>
      <c r="I280" s="8" t="s">
        <v>506</v>
      </c>
      <c r="J280" s="8" t="s">
        <v>506</v>
      </c>
      <c r="K280" s="8" t="s">
        <v>506</v>
      </c>
      <c r="L280" s="8" t="s">
        <v>506</v>
      </c>
      <c r="M280" s="8" t="s">
        <v>506</v>
      </c>
      <c r="N280" s="8" t="s">
        <v>506</v>
      </c>
      <c r="O280" s="8" t="s">
        <v>506</v>
      </c>
      <c r="P280" s="8" t="s">
        <v>506</v>
      </c>
      <c r="Q280" s="8" t="s">
        <v>506</v>
      </c>
    </row>
    <row r="281" spans="1:17">
      <c r="A281" s="29">
        <f t="shared" si="0"/>
        <v>1713</v>
      </c>
      <c r="B281" s="13" t="s">
        <v>86</v>
      </c>
      <c r="C281" s="26" t="s">
        <v>406</v>
      </c>
      <c r="D281" s="32">
        <v>2</v>
      </c>
      <c r="E281" s="8" t="s">
        <v>506</v>
      </c>
      <c r="F281" s="8" t="s">
        <v>507</v>
      </c>
      <c r="G281" s="8" t="s">
        <v>507</v>
      </c>
      <c r="H281" s="8" t="s">
        <v>507</v>
      </c>
      <c r="I281" s="8" t="s">
        <v>506</v>
      </c>
      <c r="J281" s="8" t="s">
        <v>506</v>
      </c>
      <c r="K281" s="8" t="s">
        <v>506</v>
      </c>
      <c r="L281" s="8" t="s">
        <v>506</v>
      </c>
      <c r="M281" s="8" t="s">
        <v>506</v>
      </c>
      <c r="N281" s="8" t="s">
        <v>506</v>
      </c>
      <c r="O281" s="8" t="s">
        <v>506</v>
      </c>
      <c r="P281" s="8" t="s">
        <v>506</v>
      </c>
      <c r="Q281" s="8" t="s">
        <v>506</v>
      </c>
    </row>
    <row r="282" spans="1:17">
      <c r="A282" s="29">
        <f t="shared" si="0"/>
        <v>1714</v>
      </c>
      <c r="B282" s="13" t="s">
        <v>89</v>
      </c>
      <c r="C282" s="26" t="s">
        <v>406</v>
      </c>
      <c r="D282" s="32">
        <v>2</v>
      </c>
      <c r="E282" s="8" t="s">
        <v>506</v>
      </c>
      <c r="F282" s="8" t="s">
        <v>507</v>
      </c>
      <c r="G282" s="8" t="s">
        <v>507</v>
      </c>
      <c r="H282" s="8" t="s">
        <v>507</v>
      </c>
      <c r="I282" s="8" t="s">
        <v>506</v>
      </c>
      <c r="J282" s="8" t="s">
        <v>506</v>
      </c>
      <c r="K282" s="8" t="s">
        <v>506</v>
      </c>
      <c r="L282" s="8" t="s">
        <v>506</v>
      </c>
      <c r="M282" s="8" t="s">
        <v>506</v>
      </c>
      <c r="N282" s="8" t="s">
        <v>506</v>
      </c>
      <c r="O282" s="8" t="s">
        <v>506</v>
      </c>
      <c r="P282" s="8" t="s">
        <v>506</v>
      </c>
      <c r="Q282" s="8" t="s">
        <v>506</v>
      </c>
    </row>
    <row r="283" spans="1:17">
      <c r="A283" s="29">
        <f t="shared" si="0"/>
        <v>1721</v>
      </c>
      <c r="B283" s="15" t="s">
        <v>92</v>
      </c>
      <c r="C283" s="36" t="s">
        <v>406</v>
      </c>
      <c r="D283" s="32">
        <v>3</v>
      </c>
      <c r="E283" s="8" t="s">
        <v>499</v>
      </c>
      <c r="F283" s="8" t="s">
        <v>500</v>
      </c>
      <c r="G283" s="8" t="s">
        <v>500</v>
      </c>
      <c r="H283" s="8" t="s">
        <v>500</v>
      </c>
      <c r="I283" s="8" t="s">
        <v>499</v>
      </c>
      <c r="J283" s="8" t="s">
        <v>499</v>
      </c>
      <c r="K283" s="8" t="s">
        <v>499</v>
      </c>
      <c r="L283" s="8" t="s">
        <v>499</v>
      </c>
      <c r="M283" s="8" t="s">
        <v>499</v>
      </c>
      <c r="N283" s="8" t="s">
        <v>499</v>
      </c>
      <c r="O283" s="8" t="s">
        <v>499</v>
      </c>
      <c r="P283" s="8" t="s">
        <v>499</v>
      </c>
      <c r="Q283" s="8" t="s">
        <v>499</v>
      </c>
    </row>
    <row r="284" spans="1:17">
      <c r="A284" s="29">
        <f t="shared" si="0"/>
        <v>1722</v>
      </c>
      <c r="B284" s="15" t="s">
        <v>95</v>
      </c>
      <c r="C284" s="21" t="s">
        <v>406</v>
      </c>
      <c r="D284" s="32">
        <v>3</v>
      </c>
      <c r="E284" s="8" t="s">
        <v>499</v>
      </c>
      <c r="F284" s="8" t="s">
        <v>500</v>
      </c>
      <c r="G284" s="8" t="s">
        <v>500</v>
      </c>
      <c r="H284" s="8" t="s">
        <v>500</v>
      </c>
      <c r="I284" s="8" t="s">
        <v>499</v>
      </c>
      <c r="J284" s="8" t="s">
        <v>499</v>
      </c>
      <c r="K284" s="8" t="s">
        <v>499</v>
      </c>
      <c r="L284" s="8" t="s">
        <v>499</v>
      </c>
      <c r="M284" s="8" t="s">
        <v>499</v>
      </c>
      <c r="N284" s="8" t="s">
        <v>499</v>
      </c>
      <c r="O284" s="8" t="s">
        <v>499</v>
      </c>
      <c r="P284" s="8" t="s">
        <v>499</v>
      </c>
      <c r="Q284" s="8" t="s">
        <v>499</v>
      </c>
    </row>
    <row r="285" spans="1:17">
      <c r="A285" s="29">
        <f t="shared" si="0"/>
        <v>1723</v>
      </c>
      <c r="B285" s="15" t="s">
        <v>97</v>
      </c>
      <c r="C285" s="21" t="s">
        <v>406</v>
      </c>
      <c r="D285" s="32">
        <v>3</v>
      </c>
      <c r="E285" s="8" t="s">
        <v>499</v>
      </c>
      <c r="F285" s="8" t="s">
        <v>500</v>
      </c>
      <c r="G285" s="8" t="s">
        <v>500</v>
      </c>
      <c r="H285" s="8" t="s">
        <v>500</v>
      </c>
      <c r="I285" s="8" t="s">
        <v>499</v>
      </c>
      <c r="J285" s="8" t="s">
        <v>499</v>
      </c>
      <c r="K285" s="8" t="s">
        <v>499</v>
      </c>
      <c r="L285" s="8" t="s">
        <v>499</v>
      </c>
      <c r="M285" s="8" t="s">
        <v>499</v>
      </c>
      <c r="N285" s="8" t="s">
        <v>499</v>
      </c>
      <c r="O285" s="8" t="s">
        <v>499</v>
      </c>
      <c r="P285" s="8" t="s">
        <v>499</v>
      </c>
      <c r="Q285" s="8" t="s">
        <v>499</v>
      </c>
    </row>
    <row r="286" spans="1:17">
      <c r="A286" s="29">
        <f t="shared" si="0"/>
        <v>1724</v>
      </c>
      <c r="B286" s="15" t="s">
        <v>99</v>
      </c>
      <c r="C286" s="21" t="s">
        <v>406</v>
      </c>
      <c r="D286" s="32">
        <v>3</v>
      </c>
      <c r="E286" s="8" t="s">
        <v>499</v>
      </c>
      <c r="F286" s="8" t="s">
        <v>500</v>
      </c>
      <c r="G286" s="8" t="s">
        <v>500</v>
      </c>
      <c r="H286" s="8" t="s">
        <v>500</v>
      </c>
      <c r="I286" s="8" t="s">
        <v>499</v>
      </c>
      <c r="J286" s="8" t="s">
        <v>499</v>
      </c>
      <c r="K286" s="8" t="s">
        <v>499</v>
      </c>
      <c r="L286" s="8" t="s">
        <v>499</v>
      </c>
      <c r="M286" s="8" t="s">
        <v>499</v>
      </c>
      <c r="N286" s="8" t="s">
        <v>499</v>
      </c>
      <c r="O286" s="8" t="s">
        <v>499</v>
      </c>
      <c r="P286" s="8" t="s">
        <v>499</v>
      </c>
      <c r="Q286" s="8" t="s">
        <v>499</v>
      </c>
    </row>
    <row r="287" spans="1:17">
      <c r="A287" s="29">
        <f t="shared" si="0"/>
        <v>1731</v>
      </c>
      <c r="B287" s="13" t="s">
        <v>409</v>
      </c>
      <c r="C287" s="23" t="s">
        <v>406</v>
      </c>
      <c r="D287" s="33">
        <v>2</v>
      </c>
      <c r="E287" s="8" t="s">
        <v>506</v>
      </c>
      <c r="F287" s="8" t="s">
        <v>508</v>
      </c>
      <c r="G287" s="8" t="s">
        <v>508</v>
      </c>
      <c r="H287" s="8" t="s">
        <v>508</v>
      </c>
      <c r="I287" s="8" t="s">
        <v>506</v>
      </c>
      <c r="J287" s="8" t="s">
        <v>506</v>
      </c>
      <c r="K287" s="8" t="s">
        <v>506</v>
      </c>
      <c r="L287" s="8" t="s">
        <v>506</v>
      </c>
      <c r="M287" s="8" t="s">
        <v>506</v>
      </c>
      <c r="N287" s="8" t="s">
        <v>506</v>
      </c>
      <c r="O287" s="8" t="s">
        <v>506</v>
      </c>
      <c r="P287" s="8" t="s">
        <v>506</v>
      </c>
      <c r="Q287" s="8" t="s">
        <v>506</v>
      </c>
    </row>
    <row r="288" spans="1:17">
      <c r="A288" s="29">
        <f t="shared" si="0"/>
        <v>1732</v>
      </c>
      <c r="B288" s="13" t="s">
        <v>215</v>
      </c>
      <c r="C288" s="23" t="s">
        <v>406</v>
      </c>
      <c r="D288" s="33">
        <v>2</v>
      </c>
      <c r="E288" s="8" t="s">
        <v>506</v>
      </c>
      <c r="F288" s="8" t="s">
        <v>507</v>
      </c>
      <c r="G288" s="8" t="s">
        <v>507</v>
      </c>
      <c r="H288" s="8" t="s">
        <v>507</v>
      </c>
      <c r="I288" s="8" t="s">
        <v>506</v>
      </c>
      <c r="J288" s="8" t="s">
        <v>506</v>
      </c>
      <c r="K288" s="8" t="s">
        <v>506</v>
      </c>
      <c r="L288" s="8" t="s">
        <v>506</v>
      </c>
      <c r="M288" s="8" t="s">
        <v>506</v>
      </c>
      <c r="N288" s="8" t="s">
        <v>506</v>
      </c>
      <c r="O288" s="8" t="s">
        <v>506</v>
      </c>
      <c r="P288" s="8" t="s">
        <v>506</v>
      </c>
      <c r="Q288" s="8" t="s">
        <v>506</v>
      </c>
    </row>
    <row r="289" ht="27.6" spans="1:17">
      <c r="A289" s="29">
        <f t="shared" si="0"/>
        <v>1741</v>
      </c>
      <c r="B289" s="15" t="s">
        <v>412</v>
      </c>
      <c r="C289" s="26" t="s">
        <v>406</v>
      </c>
      <c r="D289" s="30">
        <v>3</v>
      </c>
      <c r="E289" s="8" t="s">
        <v>499</v>
      </c>
      <c r="F289" s="8" t="s">
        <v>502</v>
      </c>
      <c r="G289" s="8" t="s">
        <v>502</v>
      </c>
      <c r="H289" s="8" t="s">
        <v>502</v>
      </c>
      <c r="I289" s="8" t="s">
        <v>499</v>
      </c>
      <c r="J289" s="8" t="s">
        <v>499</v>
      </c>
      <c r="K289" s="8" t="s">
        <v>499</v>
      </c>
      <c r="L289" s="8" t="s">
        <v>499</v>
      </c>
      <c r="M289" s="8" t="s">
        <v>499</v>
      </c>
      <c r="N289" s="8" t="s">
        <v>499</v>
      </c>
      <c r="O289" s="8" t="s">
        <v>499</v>
      </c>
      <c r="P289" s="8" t="s">
        <v>499</v>
      </c>
      <c r="Q289" s="8" t="s">
        <v>499</v>
      </c>
    </row>
    <row r="290" ht="27.6" spans="1:17">
      <c r="A290" s="29">
        <f t="shared" si="0"/>
        <v>1742</v>
      </c>
      <c r="B290" s="15" t="s">
        <v>416</v>
      </c>
      <c r="C290" s="26" t="s">
        <v>406</v>
      </c>
      <c r="D290" s="31">
        <v>3</v>
      </c>
      <c r="E290" s="8" t="s">
        <v>499</v>
      </c>
      <c r="F290" s="8" t="s">
        <v>500</v>
      </c>
      <c r="G290" s="8" t="s">
        <v>500</v>
      </c>
      <c r="H290" s="8" t="s">
        <v>500</v>
      </c>
      <c r="I290" s="8" t="s">
        <v>499</v>
      </c>
      <c r="J290" s="8" t="s">
        <v>499</v>
      </c>
      <c r="K290" s="8" t="s">
        <v>499</v>
      </c>
      <c r="L290" s="8" t="s">
        <v>499</v>
      </c>
      <c r="M290" s="8" t="s">
        <v>499</v>
      </c>
      <c r="N290" s="8" t="s">
        <v>499</v>
      </c>
      <c r="O290" s="8" t="s">
        <v>499</v>
      </c>
      <c r="P290" s="8" t="s">
        <v>499</v>
      </c>
      <c r="Q290" s="8" t="s">
        <v>499</v>
      </c>
    </row>
    <row r="291" spans="1:17">
      <c r="A291" s="29">
        <f t="shared" si="0"/>
        <v>1751</v>
      </c>
      <c r="B291" s="16" t="s">
        <v>421</v>
      </c>
      <c r="C291" s="26" t="s">
        <v>406</v>
      </c>
      <c r="D291" s="31">
        <v>4</v>
      </c>
      <c r="E291" s="8" t="s">
        <v>499</v>
      </c>
      <c r="F291" s="8" t="s">
        <v>504</v>
      </c>
      <c r="G291" s="8" t="s">
        <v>504</v>
      </c>
      <c r="H291" s="8" t="s">
        <v>504</v>
      </c>
      <c r="I291" s="8" t="s">
        <v>504</v>
      </c>
      <c r="J291" s="8" t="s">
        <v>504</v>
      </c>
      <c r="K291" s="8" t="s">
        <v>504</v>
      </c>
      <c r="L291" s="8" t="s">
        <v>499</v>
      </c>
      <c r="M291" s="8" t="s">
        <v>499</v>
      </c>
      <c r="N291" s="8" t="s">
        <v>499</v>
      </c>
      <c r="O291" s="8" t="s">
        <v>499</v>
      </c>
      <c r="P291" s="8" t="s">
        <v>499</v>
      </c>
      <c r="Q291" s="8" t="s">
        <v>499</v>
      </c>
    </row>
    <row r="292" s="7" customFormat="1" ht="28.35" spans="1:17">
      <c r="A292" s="37">
        <f t="shared" si="0"/>
        <v>1752</v>
      </c>
      <c r="B292" s="17" t="s">
        <v>424</v>
      </c>
      <c r="C292" s="38" t="s">
        <v>406</v>
      </c>
      <c r="D292" s="39">
        <v>4</v>
      </c>
      <c r="E292" s="40" t="s">
        <v>499</v>
      </c>
      <c r="F292" s="40" t="s">
        <v>503</v>
      </c>
      <c r="G292" s="40" t="s">
        <v>503</v>
      </c>
      <c r="H292" s="40" t="s">
        <v>503</v>
      </c>
      <c r="I292" s="40" t="s">
        <v>503</v>
      </c>
      <c r="J292" s="40" t="s">
        <v>503</v>
      </c>
      <c r="K292" s="40" t="s">
        <v>503</v>
      </c>
      <c r="L292" s="40" t="s">
        <v>499</v>
      </c>
      <c r="M292" s="40" t="s">
        <v>499</v>
      </c>
      <c r="N292" s="40" t="s">
        <v>499</v>
      </c>
      <c r="O292" s="40" t="s">
        <v>499</v>
      </c>
      <c r="P292" s="40" t="s">
        <v>499</v>
      </c>
      <c r="Q292" s="40" t="s">
        <v>499</v>
      </c>
    </row>
    <row r="293" spans="1:17">
      <c r="A293" s="29">
        <f t="shared" si="0"/>
        <v>1801</v>
      </c>
      <c r="B293" s="41" t="s">
        <v>62</v>
      </c>
      <c r="C293" s="42" t="s">
        <v>427</v>
      </c>
      <c r="D293" s="43">
        <v>1</v>
      </c>
      <c r="E293" s="8" t="s">
        <v>505</v>
      </c>
      <c r="F293" s="8" t="s">
        <v>505</v>
      </c>
      <c r="G293" s="8" t="s">
        <v>505</v>
      </c>
      <c r="H293" s="8" t="s">
        <v>505</v>
      </c>
      <c r="I293" s="8" t="s">
        <v>505</v>
      </c>
      <c r="J293" s="8" t="s">
        <v>505</v>
      </c>
      <c r="K293" s="8" t="s">
        <v>505</v>
      </c>
      <c r="L293" s="8" t="s">
        <v>505</v>
      </c>
      <c r="M293" s="8" t="s">
        <v>505</v>
      </c>
      <c r="N293" s="8" t="s">
        <v>505</v>
      </c>
      <c r="O293" s="8" t="s">
        <v>505</v>
      </c>
      <c r="P293" s="8" t="s">
        <v>505</v>
      </c>
      <c r="Q293" s="8" t="s">
        <v>505</v>
      </c>
    </row>
    <row r="294" spans="1:17">
      <c r="A294" s="29">
        <f t="shared" si="0"/>
        <v>1802</v>
      </c>
      <c r="B294" s="9" t="s">
        <v>71</v>
      </c>
      <c r="C294" s="23" t="s">
        <v>427</v>
      </c>
      <c r="D294" s="33">
        <v>1</v>
      </c>
      <c r="E294" s="8" t="s">
        <v>505</v>
      </c>
      <c r="F294" s="8" t="s">
        <v>505</v>
      </c>
      <c r="G294" s="8" t="s">
        <v>505</v>
      </c>
      <c r="H294" s="8" t="s">
        <v>505</v>
      </c>
      <c r="I294" s="8" t="s">
        <v>505</v>
      </c>
      <c r="J294" s="8" t="s">
        <v>505</v>
      </c>
      <c r="K294" s="8" t="s">
        <v>505</v>
      </c>
      <c r="L294" s="8" t="s">
        <v>505</v>
      </c>
      <c r="M294" s="8" t="s">
        <v>505</v>
      </c>
      <c r="N294" s="8" t="s">
        <v>505</v>
      </c>
      <c r="O294" s="8" t="s">
        <v>505</v>
      </c>
      <c r="P294" s="8" t="s">
        <v>505</v>
      </c>
      <c r="Q294" s="8" t="s">
        <v>505</v>
      </c>
    </row>
    <row r="295" spans="1:17">
      <c r="A295" s="29">
        <f t="shared" si="0"/>
        <v>1803</v>
      </c>
      <c r="B295" s="9" t="s">
        <v>76</v>
      </c>
      <c r="C295" s="23" t="s">
        <v>427</v>
      </c>
      <c r="D295" s="30">
        <v>1</v>
      </c>
      <c r="E295" s="8" t="s">
        <v>505</v>
      </c>
      <c r="F295" s="8" t="s">
        <v>505</v>
      </c>
      <c r="G295" s="8" t="s">
        <v>505</v>
      </c>
      <c r="H295" s="8" t="s">
        <v>505</v>
      </c>
      <c r="I295" s="8" t="s">
        <v>505</v>
      </c>
      <c r="J295" s="8" t="s">
        <v>505</v>
      </c>
      <c r="K295" s="8" t="s">
        <v>505</v>
      </c>
      <c r="L295" s="8" t="s">
        <v>505</v>
      </c>
      <c r="M295" s="8" t="s">
        <v>505</v>
      </c>
      <c r="N295" s="8" t="s">
        <v>505</v>
      </c>
      <c r="O295" s="8" t="s">
        <v>505</v>
      </c>
      <c r="P295" s="8" t="s">
        <v>505</v>
      </c>
      <c r="Q295" s="8" t="s">
        <v>505</v>
      </c>
    </row>
    <row r="296" spans="1:17">
      <c r="A296" s="29">
        <f t="shared" si="0"/>
        <v>1811</v>
      </c>
      <c r="B296" s="13" t="s">
        <v>80</v>
      </c>
      <c r="C296" s="23" t="s">
        <v>427</v>
      </c>
      <c r="D296" s="31">
        <v>2</v>
      </c>
      <c r="E296" s="8" t="s">
        <v>506</v>
      </c>
      <c r="F296" s="8" t="s">
        <v>507</v>
      </c>
      <c r="G296" s="8" t="s">
        <v>507</v>
      </c>
      <c r="H296" s="8" t="s">
        <v>507</v>
      </c>
      <c r="I296" s="8" t="s">
        <v>506</v>
      </c>
      <c r="J296" s="8" t="s">
        <v>506</v>
      </c>
      <c r="K296" s="8" t="s">
        <v>506</v>
      </c>
      <c r="L296" s="8" t="s">
        <v>506</v>
      </c>
      <c r="M296" s="8" t="s">
        <v>506</v>
      </c>
      <c r="N296" s="8" t="s">
        <v>506</v>
      </c>
      <c r="O296" s="8" t="s">
        <v>506</v>
      </c>
      <c r="P296" s="8" t="s">
        <v>506</v>
      </c>
      <c r="Q296" s="8" t="s">
        <v>506</v>
      </c>
    </row>
    <row r="297" spans="1:17">
      <c r="A297" s="29">
        <f t="shared" si="0"/>
        <v>1812</v>
      </c>
      <c r="B297" s="13" t="s">
        <v>83</v>
      </c>
      <c r="C297" s="23" t="s">
        <v>427</v>
      </c>
      <c r="D297" s="31">
        <v>2</v>
      </c>
      <c r="E297" s="8" t="s">
        <v>506</v>
      </c>
      <c r="F297" s="8" t="s">
        <v>507</v>
      </c>
      <c r="G297" s="8" t="s">
        <v>507</v>
      </c>
      <c r="H297" s="8" t="s">
        <v>507</v>
      </c>
      <c r="I297" s="8" t="s">
        <v>506</v>
      </c>
      <c r="J297" s="8" t="s">
        <v>506</v>
      </c>
      <c r="K297" s="8" t="s">
        <v>506</v>
      </c>
      <c r="L297" s="8" t="s">
        <v>506</v>
      </c>
      <c r="M297" s="8" t="s">
        <v>506</v>
      </c>
      <c r="N297" s="8" t="s">
        <v>506</v>
      </c>
      <c r="O297" s="8" t="s">
        <v>506</v>
      </c>
      <c r="P297" s="8" t="s">
        <v>506</v>
      </c>
      <c r="Q297" s="8" t="s">
        <v>506</v>
      </c>
    </row>
    <row r="298" spans="1:17">
      <c r="A298" s="29">
        <f t="shared" si="0"/>
        <v>1813</v>
      </c>
      <c r="B298" s="13" t="s">
        <v>86</v>
      </c>
      <c r="C298" s="23" t="s">
        <v>427</v>
      </c>
      <c r="D298" s="32">
        <v>2</v>
      </c>
      <c r="E298" s="8" t="s">
        <v>506</v>
      </c>
      <c r="F298" s="8" t="s">
        <v>507</v>
      </c>
      <c r="G298" s="8" t="s">
        <v>507</v>
      </c>
      <c r="H298" s="8" t="s">
        <v>507</v>
      </c>
      <c r="I298" s="8" t="s">
        <v>506</v>
      </c>
      <c r="J298" s="8" t="s">
        <v>506</v>
      </c>
      <c r="K298" s="8" t="s">
        <v>506</v>
      </c>
      <c r="L298" s="8" t="s">
        <v>506</v>
      </c>
      <c r="M298" s="8" t="s">
        <v>506</v>
      </c>
      <c r="N298" s="8" t="s">
        <v>506</v>
      </c>
      <c r="O298" s="8" t="s">
        <v>506</v>
      </c>
      <c r="P298" s="8" t="s">
        <v>506</v>
      </c>
      <c r="Q298" s="8" t="s">
        <v>506</v>
      </c>
    </row>
    <row r="299" spans="1:17">
      <c r="A299" s="29">
        <f t="shared" si="0"/>
        <v>1814</v>
      </c>
      <c r="B299" s="13" t="s">
        <v>89</v>
      </c>
      <c r="C299" s="23" t="s">
        <v>427</v>
      </c>
      <c r="D299" s="32">
        <v>2</v>
      </c>
      <c r="E299" s="8" t="s">
        <v>506</v>
      </c>
      <c r="F299" s="8" t="s">
        <v>507</v>
      </c>
      <c r="G299" s="8" t="s">
        <v>507</v>
      </c>
      <c r="H299" s="8" t="s">
        <v>507</v>
      </c>
      <c r="I299" s="8" t="s">
        <v>506</v>
      </c>
      <c r="J299" s="8" t="s">
        <v>506</v>
      </c>
      <c r="K299" s="8" t="s">
        <v>506</v>
      </c>
      <c r="L299" s="8" t="s">
        <v>506</v>
      </c>
      <c r="M299" s="8" t="s">
        <v>506</v>
      </c>
      <c r="N299" s="8" t="s">
        <v>506</v>
      </c>
      <c r="O299" s="8" t="s">
        <v>506</v>
      </c>
      <c r="P299" s="8" t="s">
        <v>506</v>
      </c>
      <c r="Q299" s="8" t="s">
        <v>506</v>
      </c>
    </row>
    <row r="300" spans="1:17">
      <c r="A300" s="29">
        <f t="shared" si="0"/>
        <v>1821</v>
      </c>
      <c r="B300" s="15" t="s">
        <v>92</v>
      </c>
      <c r="C300" s="23" t="s">
        <v>427</v>
      </c>
      <c r="D300" s="32">
        <v>3</v>
      </c>
      <c r="E300" s="8" t="s">
        <v>499</v>
      </c>
      <c r="F300" s="8" t="s">
        <v>500</v>
      </c>
      <c r="G300" s="8" t="s">
        <v>500</v>
      </c>
      <c r="H300" s="8" t="s">
        <v>500</v>
      </c>
      <c r="I300" s="8" t="s">
        <v>499</v>
      </c>
      <c r="J300" s="8" t="s">
        <v>499</v>
      </c>
      <c r="K300" s="8" t="s">
        <v>499</v>
      </c>
      <c r="L300" s="8" t="s">
        <v>499</v>
      </c>
      <c r="M300" s="8" t="s">
        <v>499</v>
      </c>
      <c r="N300" s="8" t="s">
        <v>499</v>
      </c>
      <c r="O300" s="8" t="s">
        <v>499</v>
      </c>
      <c r="P300" s="8" t="s">
        <v>499</v>
      </c>
      <c r="Q300" s="8" t="s">
        <v>499</v>
      </c>
    </row>
    <row r="301" spans="1:17">
      <c r="A301" s="29">
        <f t="shared" si="0"/>
        <v>1822</v>
      </c>
      <c r="B301" s="15" t="s">
        <v>95</v>
      </c>
      <c r="C301" s="23" t="s">
        <v>427</v>
      </c>
      <c r="D301" s="32">
        <v>3</v>
      </c>
      <c r="E301" s="8" t="s">
        <v>499</v>
      </c>
      <c r="F301" s="8" t="s">
        <v>500</v>
      </c>
      <c r="G301" s="8" t="s">
        <v>500</v>
      </c>
      <c r="H301" s="8" t="s">
        <v>500</v>
      </c>
      <c r="I301" s="8" t="s">
        <v>499</v>
      </c>
      <c r="J301" s="8" t="s">
        <v>499</v>
      </c>
      <c r="K301" s="8" t="s">
        <v>499</v>
      </c>
      <c r="L301" s="8" t="s">
        <v>499</v>
      </c>
      <c r="M301" s="8" t="s">
        <v>499</v>
      </c>
      <c r="N301" s="8" t="s">
        <v>499</v>
      </c>
      <c r="O301" s="8" t="s">
        <v>499</v>
      </c>
      <c r="P301" s="8" t="s">
        <v>499</v>
      </c>
      <c r="Q301" s="8" t="s">
        <v>499</v>
      </c>
    </row>
    <row r="302" spans="1:17">
      <c r="A302" s="29">
        <f t="shared" si="0"/>
        <v>1823</v>
      </c>
      <c r="B302" s="15" t="s">
        <v>97</v>
      </c>
      <c r="C302" s="23" t="s">
        <v>427</v>
      </c>
      <c r="D302" s="32">
        <v>3</v>
      </c>
      <c r="E302" s="8" t="s">
        <v>499</v>
      </c>
      <c r="F302" s="8" t="s">
        <v>500</v>
      </c>
      <c r="G302" s="8" t="s">
        <v>500</v>
      </c>
      <c r="H302" s="8" t="s">
        <v>500</v>
      </c>
      <c r="I302" s="8" t="s">
        <v>499</v>
      </c>
      <c r="J302" s="8" t="s">
        <v>499</v>
      </c>
      <c r="K302" s="8" t="s">
        <v>499</v>
      </c>
      <c r="L302" s="8" t="s">
        <v>499</v>
      </c>
      <c r="M302" s="8" t="s">
        <v>499</v>
      </c>
      <c r="N302" s="8" t="s">
        <v>499</v>
      </c>
      <c r="O302" s="8" t="s">
        <v>499</v>
      </c>
      <c r="P302" s="8" t="s">
        <v>499</v>
      </c>
      <c r="Q302" s="8" t="s">
        <v>499</v>
      </c>
    </row>
    <row r="303" spans="1:17">
      <c r="A303" s="29">
        <f t="shared" si="0"/>
        <v>1824</v>
      </c>
      <c r="B303" s="15" t="s">
        <v>99</v>
      </c>
      <c r="C303" s="23" t="s">
        <v>427</v>
      </c>
      <c r="D303" s="32">
        <v>3</v>
      </c>
      <c r="E303" s="8" t="s">
        <v>499</v>
      </c>
      <c r="F303" s="8" t="s">
        <v>500</v>
      </c>
      <c r="G303" s="8" t="s">
        <v>500</v>
      </c>
      <c r="H303" s="8" t="s">
        <v>500</v>
      </c>
      <c r="I303" s="8" t="s">
        <v>499</v>
      </c>
      <c r="J303" s="8" t="s">
        <v>499</v>
      </c>
      <c r="K303" s="8" t="s">
        <v>499</v>
      </c>
      <c r="L303" s="8" t="s">
        <v>499</v>
      </c>
      <c r="M303" s="8" t="s">
        <v>499</v>
      </c>
      <c r="N303" s="8" t="s">
        <v>499</v>
      </c>
      <c r="O303" s="8" t="s">
        <v>499</v>
      </c>
      <c r="P303" s="8" t="s">
        <v>499</v>
      </c>
      <c r="Q303" s="8" t="s">
        <v>499</v>
      </c>
    </row>
    <row r="304" spans="1:17">
      <c r="A304" s="29">
        <f t="shared" si="0"/>
        <v>1831</v>
      </c>
      <c r="B304" s="13" t="s">
        <v>177</v>
      </c>
      <c r="C304" s="23" t="s">
        <v>427</v>
      </c>
      <c r="D304" s="33">
        <v>2</v>
      </c>
      <c r="E304" s="8" t="s">
        <v>506</v>
      </c>
      <c r="F304" s="8" t="s">
        <v>508</v>
      </c>
      <c r="G304" s="8" t="s">
        <v>508</v>
      </c>
      <c r="H304" s="8" t="s">
        <v>508</v>
      </c>
      <c r="I304" s="8" t="s">
        <v>506</v>
      </c>
      <c r="J304" s="8" t="s">
        <v>506</v>
      </c>
      <c r="K304" s="8" t="s">
        <v>506</v>
      </c>
      <c r="L304" s="8" t="s">
        <v>506</v>
      </c>
      <c r="M304" s="8" t="s">
        <v>506</v>
      </c>
      <c r="N304" s="8" t="s">
        <v>506</v>
      </c>
      <c r="O304" s="8" t="s">
        <v>506</v>
      </c>
      <c r="P304" s="8" t="s">
        <v>506</v>
      </c>
      <c r="Q304" s="8" t="s">
        <v>506</v>
      </c>
    </row>
    <row r="305" spans="1:17">
      <c r="A305" s="29">
        <f t="shared" si="0"/>
        <v>1832</v>
      </c>
      <c r="B305" s="13" t="s">
        <v>201</v>
      </c>
      <c r="C305" s="23" t="s">
        <v>427</v>
      </c>
      <c r="D305" s="33">
        <v>2</v>
      </c>
      <c r="E305" s="8" t="s">
        <v>506</v>
      </c>
      <c r="F305" s="8" t="s">
        <v>507</v>
      </c>
      <c r="G305" s="8" t="s">
        <v>507</v>
      </c>
      <c r="H305" s="8" t="s">
        <v>507</v>
      </c>
      <c r="I305" s="8" t="s">
        <v>506</v>
      </c>
      <c r="J305" s="8" t="s">
        <v>506</v>
      </c>
      <c r="K305" s="8" t="s">
        <v>506</v>
      </c>
      <c r="L305" s="8" t="s">
        <v>506</v>
      </c>
      <c r="M305" s="8" t="s">
        <v>506</v>
      </c>
      <c r="N305" s="8" t="s">
        <v>506</v>
      </c>
      <c r="O305" s="8" t="s">
        <v>506</v>
      </c>
      <c r="P305" s="8" t="s">
        <v>506</v>
      </c>
      <c r="Q305" s="8" t="s">
        <v>506</v>
      </c>
    </row>
    <row r="306" ht="27.6" spans="1:17">
      <c r="A306" s="29">
        <f t="shared" si="0"/>
        <v>1841</v>
      </c>
      <c r="B306" s="15" t="s">
        <v>430</v>
      </c>
      <c r="C306" s="23" t="s">
        <v>427</v>
      </c>
      <c r="D306" s="30">
        <v>3</v>
      </c>
      <c r="E306" s="8" t="s">
        <v>499</v>
      </c>
      <c r="F306" s="8" t="s">
        <v>502</v>
      </c>
      <c r="G306" s="8" t="s">
        <v>502</v>
      </c>
      <c r="H306" s="8" t="s">
        <v>502</v>
      </c>
      <c r="I306" s="8" t="s">
        <v>499</v>
      </c>
      <c r="J306" s="8" t="s">
        <v>499</v>
      </c>
      <c r="K306" s="8" t="s">
        <v>499</v>
      </c>
      <c r="L306" s="8" t="s">
        <v>499</v>
      </c>
      <c r="M306" s="8" t="s">
        <v>499</v>
      </c>
      <c r="N306" s="8" t="s">
        <v>499</v>
      </c>
      <c r="O306" s="8" t="s">
        <v>499</v>
      </c>
      <c r="P306" s="8" t="s">
        <v>499</v>
      </c>
      <c r="Q306" s="8" t="s">
        <v>499</v>
      </c>
    </row>
    <row r="307" spans="1:17">
      <c r="A307" s="29">
        <f t="shared" si="0"/>
        <v>1842</v>
      </c>
      <c r="B307" s="15" t="s">
        <v>113</v>
      </c>
      <c r="C307" s="23" t="s">
        <v>427</v>
      </c>
      <c r="D307" s="31">
        <v>3</v>
      </c>
      <c r="E307" s="8" t="s">
        <v>499</v>
      </c>
      <c r="F307" s="8" t="s">
        <v>500</v>
      </c>
      <c r="G307" s="8" t="s">
        <v>500</v>
      </c>
      <c r="H307" s="8" t="s">
        <v>500</v>
      </c>
      <c r="I307" s="8" t="s">
        <v>499</v>
      </c>
      <c r="J307" s="8" t="s">
        <v>499</v>
      </c>
      <c r="K307" s="8" t="s">
        <v>499</v>
      </c>
      <c r="L307" s="8" t="s">
        <v>499</v>
      </c>
      <c r="M307" s="8" t="s">
        <v>499</v>
      </c>
      <c r="N307" s="8" t="s">
        <v>499</v>
      </c>
      <c r="O307" s="8" t="s">
        <v>499</v>
      </c>
      <c r="P307" s="8" t="s">
        <v>499</v>
      </c>
      <c r="Q307" s="8" t="s">
        <v>499</v>
      </c>
    </row>
    <row r="308" spans="1:17">
      <c r="A308" s="29">
        <f t="shared" si="0"/>
        <v>1851</v>
      </c>
      <c r="B308" s="16" t="s">
        <v>434</v>
      </c>
      <c r="C308" s="23" t="s">
        <v>427</v>
      </c>
      <c r="D308" s="31">
        <v>4</v>
      </c>
      <c r="E308" s="8" t="s">
        <v>499</v>
      </c>
      <c r="F308" s="8" t="s">
        <v>504</v>
      </c>
      <c r="G308" s="8" t="s">
        <v>504</v>
      </c>
      <c r="H308" s="8" t="s">
        <v>504</v>
      </c>
      <c r="I308" s="8" t="s">
        <v>504</v>
      </c>
      <c r="J308" s="8" t="s">
        <v>504</v>
      </c>
      <c r="K308" s="8" t="s">
        <v>504</v>
      </c>
      <c r="L308" s="8" t="s">
        <v>499</v>
      </c>
      <c r="M308" s="8" t="s">
        <v>499</v>
      </c>
      <c r="N308" s="8" t="s">
        <v>499</v>
      </c>
      <c r="O308" s="8" t="s">
        <v>499</v>
      </c>
      <c r="P308" s="8" t="s">
        <v>499</v>
      </c>
      <c r="Q308" s="8" t="s">
        <v>499</v>
      </c>
    </row>
    <row r="309" s="7" customFormat="1" ht="28.35" spans="1:17">
      <c r="A309" s="37">
        <f t="shared" si="0"/>
        <v>1852</v>
      </c>
      <c r="B309" s="17" t="s">
        <v>436</v>
      </c>
      <c r="C309" s="44" t="s">
        <v>427</v>
      </c>
      <c r="D309" s="39">
        <v>4</v>
      </c>
      <c r="E309" s="40" t="s">
        <v>499</v>
      </c>
      <c r="F309" s="40" t="s">
        <v>503</v>
      </c>
      <c r="G309" s="40" t="s">
        <v>503</v>
      </c>
      <c r="H309" s="40" t="s">
        <v>503</v>
      </c>
      <c r="I309" s="40" t="s">
        <v>503</v>
      </c>
      <c r="J309" s="40" t="s">
        <v>503</v>
      </c>
      <c r="K309" s="40" t="s">
        <v>503</v>
      </c>
      <c r="L309" s="40" t="s">
        <v>499</v>
      </c>
      <c r="M309" s="40" t="s">
        <v>499</v>
      </c>
      <c r="N309" s="40" t="s">
        <v>499</v>
      </c>
      <c r="O309" s="40" t="s">
        <v>499</v>
      </c>
      <c r="P309" s="40" t="s">
        <v>499</v>
      </c>
      <c r="Q309" s="40" t="s">
        <v>499</v>
      </c>
    </row>
    <row r="310" spans="1:17">
      <c r="A310" s="29">
        <f t="shared" si="0"/>
        <v>1901</v>
      </c>
      <c r="B310" s="41" t="s">
        <v>62</v>
      </c>
      <c r="C310" s="42" t="s">
        <v>440</v>
      </c>
      <c r="D310" s="43">
        <v>1</v>
      </c>
      <c r="E310" s="8" t="s">
        <v>505</v>
      </c>
      <c r="F310" s="8" t="s">
        <v>505</v>
      </c>
      <c r="G310" s="8" t="s">
        <v>505</v>
      </c>
      <c r="H310" s="8" t="s">
        <v>505</v>
      </c>
      <c r="I310" s="8" t="s">
        <v>505</v>
      </c>
      <c r="J310" s="8" t="s">
        <v>505</v>
      </c>
      <c r="K310" s="8" t="s">
        <v>505</v>
      </c>
      <c r="L310" s="8" t="s">
        <v>505</v>
      </c>
      <c r="M310" s="8" t="s">
        <v>505</v>
      </c>
      <c r="N310" s="8" t="s">
        <v>505</v>
      </c>
      <c r="O310" s="8" t="s">
        <v>505</v>
      </c>
      <c r="P310" s="8" t="s">
        <v>505</v>
      </c>
      <c r="Q310" s="8" t="s">
        <v>505</v>
      </c>
    </row>
    <row r="311" spans="1:17">
      <c r="A311" s="29">
        <f t="shared" si="0"/>
        <v>1902</v>
      </c>
      <c r="B311" s="9" t="s">
        <v>71</v>
      </c>
      <c r="C311" s="42" t="s">
        <v>440</v>
      </c>
      <c r="D311" s="33">
        <v>1</v>
      </c>
      <c r="E311" s="8" t="s">
        <v>505</v>
      </c>
      <c r="F311" s="8" t="s">
        <v>505</v>
      </c>
      <c r="G311" s="8" t="s">
        <v>505</v>
      </c>
      <c r="H311" s="8" t="s">
        <v>505</v>
      </c>
      <c r="I311" s="8" t="s">
        <v>505</v>
      </c>
      <c r="J311" s="8" t="s">
        <v>505</v>
      </c>
      <c r="K311" s="8" t="s">
        <v>505</v>
      </c>
      <c r="L311" s="8" t="s">
        <v>505</v>
      </c>
      <c r="M311" s="8" t="s">
        <v>505</v>
      </c>
      <c r="N311" s="8" t="s">
        <v>505</v>
      </c>
      <c r="O311" s="8" t="s">
        <v>505</v>
      </c>
      <c r="P311" s="8" t="s">
        <v>505</v>
      </c>
      <c r="Q311" s="8" t="s">
        <v>505</v>
      </c>
    </row>
    <row r="312" spans="1:17">
      <c r="A312" s="29">
        <f t="shared" si="0"/>
        <v>1903</v>
      </c>
      <c r="B312" s="9" t="s">
        <v>76</v>
      </c>
      <c r="C312" s="42" t="s">
        <v>440</v>
      </c>
      <c r="D312" s="30">
        <v>1</v>
      </c>
      <c r="E312" s="8" t="s">
        <v>505</v>
      </c>
      <c r="F312" s="8" t="s">
        <v>505</v>
      </c>
      <c r="G312" s="8" t="s">
        <v>505</v>
      </c>
      <c r="H312" s="8" t="s">
        <v>505</v>
      </c>
      <c r="I312" s="8" t="s">
        <v>505</v>
      </c>
      <c r="J312" s="8" t="s">
        <v>505</v>
      </c>
      <c r="K312" s="8" t="s">
        <v>505</v>
      </c>
      <c r="L312" s="8" t="s">
        <v>505</v>
      </c>
      <c r="M312" s="8" t="s">
        <v>505</v>
      </c>
      <c r="N312" s="8" t="s">
        <v>505</v>
      </c>
      <c r="O312" s="8" t="s">
        <v>505</v>
      </c>
      <c r="P312" s="8" t="s">
        <v>505</v>
      </c>
      <c r="Q312" s="8" t="s">
        <v>505</v>
      </c>
    </row>
    <row r="313" spans="1:17">
      <c r="A313" s="29">
        <f t="shared" si="0"/>
        <v>1911</v>
      </c>
      <c r="B313" s="13" t="s">
        <v>80</v>
      </c>
      <c r="C313" s="42" t="s">
        <v>440</v>
      </c>
      <c r="D313" s="31">
        <v>2</v>
      </c>
      <c r="E313" s="8" t="s">
        <v>506</v>
      </c>
      <c r="F313" s="8" t="s">
        <v>507</v>
      </c>
      <c r="G313" s="8" t="s">
        <v>507</v>
      </c>
      <c r="H313" s="8" t="s">
        <v>507</v>
      </c>
      <c r="I313" s="8" t="s">
        <v>506</v>
      </c>
      <c r="J313" s="8" t="s">
        <v>506</v>
      </c>
      <c r="K313" s="8" t="s">
        <v>506</v>
      </c>
      <c r="L313" s="8" t="s">
        <v>506</v>
      </c>
      <c r="M313" s="8" t="s">
        <v>506</v>
      </c>
      <c r="N313" s="8" t="s">
        <v>506</v>
      </c>
      <c r="O313" s="8" t="s">
        <v>506</v>
      </c>
      <c r="P313" s="8" t="s">
        <v>506</v>
      </c>
      <c r="Q313" s="8" t="s">
        <v>506</v>
      </c>
    </row>
    <row r="314" spans="1:17">
      <c r="A314" s="29">
        <f t="shared" si="0"/>
        <v>1912</v>
      </c>
      <c r="B314" s="13" t="s">
        <v>83</v>
      </c>
      <c r="C314" s="42" t="s">
        <v>440</v>
      </c>
      <c r="D314" s="31">
        <v>2</v>
      </c>
      <c r="E314" s="8" t="s">
        <v>506</v>
      </c>
      <c r="F314" s="8" t="s">
        <v>507</v>
      </c>
      <c r="G314" s="8" t="s">
        <v>507</v>
      </c>
      <c r="H314" s="8" t="s">
        <v>507</v>
      </c>
      <c r="I314" s="8" t="s">
        <v>506</v>
      </c>
      <c r="J314" s="8" t="s">
        <v>506</v>
      </c>
      <c r="K314" s="8" t="s">
        <v>506</v>
      </c>
      <c r="L314" s="8" t="s">
        <v>506</v>
      </c>
      <c r="M314" s="8" t="s">
        <v>506</v>
      </c>
      <c r="N314" s="8" t="s">
        <v>506</v>
      </c>
      <c r="O314" s="8" t="s">
        <v>506</v>
      </c>
      <c r="P314" s="8" t="s">
        <v>506</v>
      </c>
      <c r="Q314" s="8" t="s">
        <v>506</v>
      </c>
    </row>
    <row r="315" spans="1:17">
      <c r="A315" s="29">
        <f t="shared" si="0"/>
        <v>1913</v>
      </c>
      <c r="B315" s="13" t="s">
        <v>86</v>
      </c>
      <c r="C315" s="42" t="s">
        <v>440</v>
      </c>
      <c r="D315" s="32">
        <v>2</v>
      </c>
      <c r="E315" s="8" t="s">
        <v>506</v>
      </c>
      <c r="F315" s="8" t="s">
        <v>507</v>
      </c>
      <c r="G315" s="8" t="s">
        <v>507</v>
      </c>
      <c r="H315" s="8" t="s">
        <v>507</v>
      </c>
      <c r="I315" s="8" t="s">
        <v>506</v>
      </c>
      <c r="J315" s="8" t="s">
        <v>506</v>
      </c>
      <c r="K315" s="8" t="s">
        <v>506</v>
      </c>
      <c r="L315" s="8" t="s">
        <v>506</v>
      </c>
      <c r="M315" s="8" t="s">
        <v>506</v>
      </c>
      <c r="N315" s="8" t="s">
        <v>506</v>
      </c>
      <c r="O315" s="8" t="s">
        <v>506</v>
      </c>
      <c r="P315" s="8" t="s">
        <v>506</v>
      </c>
      <c r="Q315" s="8" t="s">
        <v>506</v>
      </c>
    </row>
    <row r="316" spans="1:17">
      <c r="A316" s="29">
        <f t="shared" si="0"/>
        <v>1914</v>
      </c>
      <c r="B316" s="13" t="s">
        <v>89</v>
      </c>
      <c r="C316" s="42" t="s">
        <v>440</v>
      </c>
      <c r="D316" s="32">
        <v>2</v>
      </c>
      <c r="E316" s="8" t="s">
        <v>506</v>
      </c>
      <c r="F316" s="8" t="s">
        <v>507</v>
      </c>
      <c r="G316" s="8" t="s">
        <v>507</v>
      </c>
      <c r="H316" s="8" t="s">
        <v>507</v>
      </c>
      <c r="I316" s="8" t="s">
        <v>506</v>
      </c>
      <c r="J316" s="8" t="s">
        <v>506</v>
      </c>
      <c r="K316" s="8" t="s">
        <v>506</v>
      </c>
      <c r="L316" s="8" t="s">
        <v>506</v>
      </c>
      <c r="M316" s="8" t="s">
        <v>506</v>
      </c>
      <c r="N316" s="8" t="s">
        <v>506</v>
      </c>
      <c r="O316" s="8" t="s">
        <v>506</v>
      </c>
      <c r="P316" s="8" t="s">
        <v>506</v>
      </c>
      <c r="Q316" s="8" t="s">
        <v>506</v>
      </c>
    </row>
    <row r="317" spans="1:17">
      <c r="A317" s="29">
        <f t="shared" si="0"/>
        <v>1921</v>
      </c>
      <c r="B317" s="15" t="s">
        <v>92</v>
      </c>
      <c r="C317" s="42" t="s">
        <v>440</v>
      </c>
      <c r="D317" s="32">
        <v>3</v>
      </c>
      <c r="E317" s="8" t="s">
        <v>499</v>
      </c>
      <c r="F317" s="8" t="s">
        <v>500</v>
      </c>
      <c r="G317" s="8" t="s">
        <v>500</v>
      </c>
      <c r="H317" s="8" t="s">
        <v>500</v>
      </c>
      <c r="I317" s="8" t="s">
        <v>499</v>
      </c>
      <c r="J317" s="8" t="s">
        <v>499</v>
      </c>
      <c r="K317" s="8" t="s">
        <v>499</v>
      </c>
      <c r="L317" s="8" t="s">
        <v>499</v>
      </c>
      <c r="M317" s="8" t="s">
        <v>499</v>
      </c>
      <c r="N317" s="8" t="s">
        <v>499</v>
      </c>
      <c r="O317" s="8" t="s">
        <v>499</v>
      </c>
      <c r="P317" s="8" t="s">
        <v>499</v>
      </c>
      <c r="Q317" s="8" t="s">
        <v>499</v>
      </c>
    </row>
    <row r="318" spans="1:17">
      <c r="A318" s="29">
        <f t="shared" si="0"/>
        <v>1922</v>
      </c>
      <c r="B318" s="15" t="s">
        <v>95</v>
      </c>
      <c r="C318" s="42" t="s">
        <v>440</v>
      </c>
      <c r="D318" s="32">
        <v>3</v>
      </c>
      <c r="E318" s="8" t="s">
        <v>499</v>
      </c>
      <c r="F318" s="8" t="s">
        <v>500</v>
      </c>
      <c r="G318" s="8" t="s">
        <v>500</v>
      </c>
      <c r="H318" s="8" t="s">
        <v>500</v>
      </c>
      <c r="I318" s="8" t="s">
        <v>499</v>
      </c>
      <c r="J318" s="8" t="s">
        <v>499</v>
      </c>
      <c r="K318" s="8" t="s">
        <v>499</v>
      </c>
      <c r="L318" s="8" t="s">
        <v>499</v>
      </c>
      <c r="M318" s="8" t="s">
        <v>499</v>
      </c>
      <c r="N318" s="8" t="s">
        <v>499</v>
      </c>
      <c r="O318" s="8" t="s">
        <v>499</v>
      </c>
      <c r="P318" s="8" t="s">
        <v>499</v>
      </c>
      <c r="Q318" s="8" t="s">
        <v>499</v>
      </c>
    </row>
    <row r="319" spans="1:17">
      <c r="A319" s="29">
        <f t="shared" si="0"/>
        <v>1923</v>
      </c>
      <c r="B319" s="15" t="s">
        <v>97</v>
      </c>
      <c r="C319" s="42" t="s">
        <v>440</v>
      </c>
      <c r="D319" s="32">
        <v>3</v>
      </c>
      <c r="E319" s="8" t="s">
        <v>499</v>
      </c>
      <c r="F319" s="8" t="s">
        <v>500</v>
      </c>
      <c r="G319" s="8" t="s">
        <v>500</v>
      </c>
      <c r="H319" s="8" t="s">
        <v>500</v>
      </c>
      <c r="I319" s="8" t="s">
        <v>499</v>
      </c>
      <c r="J319" s="8" t="s">
        <v>499</v>
      </c>
      <c r="K319" s="8" t="s">
        <v>499</v>
      </c>
      <c r="L319" s="8" t="s">
        <v>499</v>
      </c>
      <c r="M319" s="8" t="s">
        <v>499</v>
      </c>
      <c r="N319" s="8" t="s">
        <v>499</v>
      </c>
      <c r="O319" s="8" t="s">
        <v>499</v>
      </c>
      <c r="P319" s="8" t="s">
        <v>499</v>
      </c>
      <c r="Q319" s="8" t="s">
        <v>499</v>
      </c>
    </row>
    <row r="320" spans="1:17">
      <c r="A320" s="29">
        <f t="shared" si="0"/>
        <v>1924</v>
      </c>
      <c r="B320" s="15" t="s">
        <v>99</v>
      </c>
      <c r="C320" s="42" t="s">
        <v>440</v>
      </c>
      <c r="D320" s="32">
        <v>3</v>
      </c>
      <c r="E320" s="8" t="s">
        <v>499</v>
      </c>
      <c r="F320" s="8" t="s">
        <v>500</v>
      </c>
      <c r="G320" s="8" t="s">
        <v>500</v>
      </c>
      <c r="H320" s="8" t="s">
        <v>500</v>
      </c>
      <c r="I320" s="8" t="s">
        <v>499</v>
      </c>
      <c r="J320" s="8" t="s">
        <v>499</v>
      </c>
      <c r="K320" s="8" t="s">
        <v>499</v>
      </c>
      <c r="L320" s="8" t="s">
        <v>499</v>
      </c>
      <c r="M320" s="8" t="s">
        <v>499</v>
      </c>
      <c r="N320" s="8" t="s">
        <v>499</v>
      </c>
      <c r="O320" s="8" t="s">
        <v>499</v>
      </c>
      <c r="P320" s="8" t="s">
        <v>499</v>
      </c>
      <c r="Q320" s="8" t="s">
        <v>499</v>
      </c>
    </row>
    <row r="321" spans="1:17">
      <c r="A321" s="29">
        <f t="shared" si="0"/>
        <v>1931</v>
      </c>
      <c r="B321" s="13" t="s">
        <v>177</v>
      </c>
      <c r="C321" s="42" t="s">
        <v>440</v>
      </c>
      <c r="D321" s="33">
        <v>2</v>
      </c>
      <c r="E321" s="8" t="s">
        <v>506</v>
      </c>
      <c r="F321" s="8" t="s">
        <v>508</v>
      </c>
      <c r="G321" s="8" t="s">
        <v>508</v>
      </c>
      <c r="H321" s="8" t="s">
        <v>508</v>
      </c>
      <c r="I321" s="8" t="s">
        <v>506</v>
      </c>
      <c r="J321" s="8" t="s">
        <v>506</v>
      </c>
      <c r="K321" s="8" t="s">
        <v>506</v>
      </c>
      <c r="L321" s="8" t="s">
        <v>506</v>
      </c>
      <c r="M321" s="8" t="s">
        <v>506</v>
      </c>
      <c r="N321" s="8" t="s">
        <v>506</v>
      </c>
      <c r="O321" s="8" t="s">
        <v>506</v>
      </c>
      <c r="P321" s="8" t="s">
        <v>506</v>
      </c>
      <c r="Q321" s="8" t="s">
        <v>506</v>
      </c>
    </row>
    <row r="322" spans="1:17">
      <c r="A322" s="29">
        <f t="shared" si="0"/>
        <v>1932</v>
      </c>
      <c r="B322" s="13" t="s">
        <v>201</v>
      </c>
      <c r="C322" s="42" t="s">
        <v>440</v>
      </c>
      <c r="D322" s="33">
        <v>2</v>
      </c>
      <c r="E322" s="8" t="s">
        <v>506</v>
      </c>
      <c r="F322" s="8" t="s">
        <v>507</v>
      </c>
      <c r="G322" s="8" t="s">
        <v>507</v>
      </c>
      <c r="H322" s="8" t="s">
        <v>507</v>
      </c>
      <c r="I322" s="8" t="s">
        <v>506</v>
      </c>
      <c r="J322" s="8" t="s">
        <v>506</v>
      </c>
      <c r="K322" s="8" t="s">
        <v>506</v>
      </c>
      <c r="L322" s="8" t="s">
        <v>506</v>
      </c>
      <c r="M322" s="8" t="s">
        <v>506</v>
      </c>
      <c r="N322" s="8" t="s">
        <v>506</v>
      </c>
      <c r="O322" s="8" t="s">
        <v>506</v>
      </c>
      <c r="P322" s="8" t="s">
        <v>506</v>
      </c>
      <c r="Q322" s="8" t="s">
        <v>506</v>
      </c>
    </row>
    <row r="323" ht="27.6" spans="1:17">
      <c r="A323" s="29">
        <f t="shared" si="0"/>
        <v>1941</v>
      </c>
      <c r="B323" s="15" t="s">
        <v>430</v>
      </c>
      <c r="C323" s="42" t="s">
        <v>440</v>
      </c>
      <c r="D323" s="30">
        <v>3</v>
      </c>
      <c r="E323" s="8" t="s">
        <v>499</v>
      </c>
      <c r="F323" s="8" t="s">
        <v>500</v>
      </c>
      <c r="G323" s="8" t="s">
        <v>500</v>
      </c>
      <c r="H323" s="8" t="s">
        <v>500</v>
      </c>
      <c r="I323" s="8" t="s">
        <v>499</v>
      </c>
      <c r="J323" s="8" t="s">
        <v>499</v>
      </c>
      <c r="K323" s="8" t="s">
        <v>499</v>
      </c>
      <c r="L323" s="8" t="s">
        <v>499</v>
      </c>
      <c r="M323" s="8" t="s">
        <v>499</v>
      </c>
      <c r="N323" s="8" t="s">
        <v>499</v>
      </c>
      <c r="O323" s="8" t="s">
        <v>499</v>
      </c>
      <c r="P323" s="8" t="s">
        <v>499</v>
      </c>
      <c r="Q323" s="8" t="s">
        <v>499</v>
      </c>
    </row>
    <row r="324" spans="1:17">
      <c r="A324" s="29">
        <f t="shared" si="0"/>
        <v>1942</v>
      </c>
      <c r="B324" s="15" t="s">
        <v>113</v>
      </c>
      <c r="C324" s="42" t="s">
        <v>440</v>
      </c>
      <c r="D324" s="31">
        <v>3</v>
      </c>
      <c r="E324" s="8" t="s">
        <v>499</v>
      </c>
      <c r="F324" s="8" t="s">
        <v>502</v>
      </c>
      <c r="G324" s="8" t="s">
        <v>502</v>
      </c>
      <c r="H324" s="8" t="s">
        <v>502</v>
      </c>
      <c r="I324" s="8" t="s">
        <v>499</v>
      </c>
      <c r="J324" s="8" t="s">
        <v>499</v>
      </c>
      <c r="K324" s="8" t="s">
        <v>499</v>
      </c>
      <c r="L324" s="8" t="s">
        <v>499</v>
      </c>
      <c r="M324" s="8" t="s">
        <v>499</v>
      </c>
      <c r="N324" s="8" t="s">
        <v>499</v>
      </c>
      <c r="O324" s="8" t="s">
        <v>499</v>
      </c>
      <c r="P324" s="8" t="s">
        <v>499</v>
      </c>
      <c r="Q324" s="8" t="s">
        <v>499</v>
      </c>
    </row>
    <row r="325" spans="1:17">
      <c r="A325" s="29">
        <f t="shared" si="0"/>
        <v>1951</v>
      </c>
      <c r="B325" s="16" t="s">
        <v>434</v>
      </c>
      <c r="C325" s="42" t="s">
        <v>440</v>
      </c>
      <c r="D325" s="31">
        <v>4</v>
      </c>
      <c r="E325" s="8" t="s">
        <v>499</v>
      </c>
      <c r="F325" s="8" t="s">
        <v>504</v>
      </c>
      <c r="G325" s="8" t="s">
        <v>504</v>
      </c>
      <c r="H325" s="8" t="s">
        <v>504</v>
      </c>
      <c r="I325" s="8" t="s">
        <v>504</v>
      </c>
      <c r="J325" s="8" t="s">
        <v>504</v>
      </c>
      <c r="K325" s="8" t="s">
        <v>504</v>
      </c>
      <c r="L325" s="8" t="s">
        <v>499</v>
      </c>
      <c r="M325" s="8" t="s">
        <v>499</v>
      </c>
      <c r="N325" s="8" t="s">
        <v>499</v>
      </c>
      <c r="O325" s="8" t="s">
        <v>499</v>
      </c>
      <c r="P325" s="8" t="s">
        <v>499</v>
      </c>
      <c r="Q325" s="8" t="s">
        <v>499</v>
      </c>
    </row>
    <row r="326" ht="28.35" spans="1:17">
      <c r="A326" s="29">
        <f t="shared" si="0"/>
        <v>1952</v>
      </c>
      <c r="B326" s="17" t="s">
        <v>436</v>
      </c>
      <c r="C326" s="42" t="s">
        <v>440</v>
      </c>
      <c r="D326" s="32">
        <v>4</v>
      </c>
      <c r="E326" s="8" t="s">
        <v>499</v>
      </c>
      <c r="F326" s="8" t="s">
        <v>503</v>
      </c>
      <c r="G326" s="8" t="s">
        <v>503</v>
      </c>
      <c r="H326" s="8" t="s">
        <v>503</v>
      </c>
      <c r="I326" s="8" t="s">
        <v>503</v>
      </c>
      <c r="J326" s="8" t="s">
        <v>503</v>
      </c>
      <c r="K326" s="8" t="s">
        <v>503</v>
      </c>
      <c r="L326" s="8" t="s">
        <v>499</v>
      </c>
      <c r="M326" s="8" t="s">
        <v>499</v>
      </c>
      <c r="N326" s="8" t="s">
        <v>499</v>
      </c>
      <c r="O326" s="8" t="s">
        <v>499</v>
      </c>
      <c r="P326" s="8" t="s">
        <v>499</v>
      </c>
      <c r="Q326" s="8" t="s">
        <v>499</v>
      </c>
    </row>
    <row r="327" spans="1:17">
      <c r="A327" s="29">
        <f t="shared" si="0"/>
        <v>2001</v>
      </c>
      <c r="B327" s="41" t="s">
        <v>62</v>
      </c>
      <c r="C327" s="42" t="s">
        <v>452</v>
      </c>
      <c r="D327" s="43">
        <v>1</v>
      </c>
      <c r="E327" s="8" t="s">
        <v>505</v>
      </c>
      <c r="F327" s="8" t="s">
        <v>505</v>
      </c>
      <c r="G327" s="8" t="s">
        <v>505</v>
      </c>
      <c r="H327" s="8" t="s">
        <v>505</v>
      </c>
      <c r="I327" s="8" t="s">
        <v>505</v>
      </c>
      <c r="J327" s="8" t="s">
        <v>505</v>
      </c>
      <c r="K327" s="8" t="s">
        <v>505</v>
      </c>
      <c r="L327" s="8" t="s">
        <v>505</v>
      </c>
      <c r="M327" s="8" t="s">
        <v>505</v>
      </c>
      <c r="N327" s="8" t="s">
        <v>505</v>
      </c>
      <c r="O327" s="8" t="s">
        <v>505</v>
      </c>
      <c r="P327" s="8" t="s">
        <v>505</v>
      </c>
      <c r="Q327" s="8" t="s">
        <v>505</v>
      </c>
    </row>
    <row r="328" spans="1:17">
      <c r="A328" s="29">
        <f t="shared" si="0"/>
        <v>2002</v>
      </c>
      <c r="B328" s="9" t="s">
        <v>71</v>
      </c>
      <c r="C328" s="42" t="s">
        <v>452</v>
      </c>
      <c r="D328" s="33">
        <v>1</v>
      </c>
      <c r="E328" s="8" t="s">
        <v>505</v>
      </c>
      <c r="F328" s="8" t="s">
        <v>505</v>
      </c>
      <c r="G328" s="8" t="s">
        <v>505</v>
      </c>
      <c r="H328" s="8" t="s">
        <v>505</v>
      </c>
      <c r="I328" s="8" t="s">
        <v>505</v>
      </c>
      <c r="J328" s="8" t="s">
        <v>505</v>
      </c>
      <c r="K328" s="8" t="s">
        <v>505</v>
      </c>
      <c r="L328" s="8" t="s">
        <v>505</v>
      </c>
      <c r="M328" s="8" t="s">
        <v>505</v>
      </c>
      <c r="N328" s="8" t="s">
        <v>505</v>
      </c>
      <c r="O328" s="8" t="s">
        <v>505</v>
      </c>
      <c r="P328" s="8" t="s">
        <v>505</v>
      </c>
      <c r="Q328" s="8" t="s">
        <v>505</v>
      </c>
    </row>
    <row r="329" spans="1:17">
      <c r="A329" s="29">
        <f t="shared" si="0"/>
        <v>2003</v>
      </c>
      <c r="B329" s="9" t="s">
        <v>76</v>
      </c>
      <c r="C329" s="42" t="s">
        <v>452</v>
      </c>
      <c r="D329" s="30">
        <v>1</v>
      </c>
      <c r="E329" s="8" t="s">
        <v>505</v>
      </c>
      <c r="F329" s="8" t="s">
        <v>505</v>
      </c>
      <c r="G329" s="8" t="s">
        <v>505</v>
      </c>
      <c r="H329" s="8" t="s">
        <v>505</v>
      </c>
      <c r="I329" s="8" t="s">
        <v>505</v>
      </c>
      <c r="J329" s="8" t="s">
        <v>505</v>
      </c>
      <c r="K329" s="8" t="s">
        <v>505</v>
      </c>
      <c r="L329" s="8" t="s">
        <v>505</v>
      </c>
      <c r="M329" s="8" t="s">
        <v>505</v>
      </c>
      <c r="N329" s="8" t="s">
        <v>505</v>
      </c>
      <c r="O329" s="8" t="s">
        <v>505</v>
      </c>
      <c r="P329" s="8" t="s">
        <v>505</v>
      </c>
      <c r="Q329" s="8" t="s">
        <v>505</v>
      </c>
    </row>
    <row r="330" spans="1:17">
      <c r="A330" s="29">
        <f t="shared" si="0"/>
        <v>2011</v>
      </c>
      <c r="B330" s="13" t="s">
        <v>80</v>
      </c>
      <c r="C330" s="42" t="s">
        <v>452</v>
      </c>
      <c r="D330" s="31">
        <v>2</v>
      </c>
      <c r="E330" s="8" t="s">
        <v>506</v>
      </c>
      <c r="F330" s="8" t="s">
        <v>507</v>
      </c>
      <c r="G330" s="8" t="s">
        <v>507</v>
      </c>
      <c r="H330" s="8" t="s">
        <v>507</v>
      </c>
      <c r="I330" s="8" t="s">
        <v>506</v>
      </c>
      <c r="J330" s="8" t="s">
        <v>506</v>
      </c>
      <c r="K330" s="8" t="s">
        <v>506</v>
      </c>
      <c r="L330" s="8" t="s">
        <v>506</v>
      </c>
      <c r="M330" s="8" t="s">
        <v>506</v>
      </c>
      <c r="N330" s="8" t="s">
        <v>506</v>
      </c>
      <c r="O330" s="8" t="s">
        <v>506</v>
      </c>
      <c r="P330" s="8" t="s">
        <v>506</v>
      </c>
      <c r="Q330" s="8" t="s">
        <v>506</v>
      </c>
    </row>
    <row r="331" spans="1:17">
      <c r="A331" s="29">
        <f t="shared" si="0"/>
        <v>2012</v>
      </c>
      <c r="B331" s="13" t="s">
        <v>83</v>
      </c>
      <c r="C331" s="42" t="s">
        <v>452</v>
      </c>
      <c r="D331" s="31">
        <v>2</v>
      </c>
      <c r="E331" s="8" t="s">
        <v>506</v>
      </c>
      <c r="F331" s="8" t="s">
        <v>507</v>
      </c>
      <c r="G331" s="8" t="s">
        <v>507</v>
      </c>
      <c r="H331" s="8" t="s">
        <v>507</v>
      </c>
      <c r="I331" s="8" t="s">
        <v>506</v>
      </c>
      <c r="J331" s="8" t="s">
        <v>506</v>
      </c>
      <c r="K331" s="8" t="s">
        <v>506</v>
      </c>
      <c r="L331" s="8" t="s">
        <v>506</v>
      </c>
      <c r="M331" s="8" t="s">
        <v>506</v>
      </c>
      <c r="N331" s="8" t="s">
        <v>506</v>
      </c>
      <c r="O331" s="8" t="s">
        <v>506</v>
      </c>
      <c r="P331" s="8" t="s">
        <v>506</v>
      </c>
      <c r="Q331" s="8" t="s">
        <v>506</v>
      </c>
    </row>
    <row r="332" spans="1:17">
      <c r="A332" s="29">
        <f t="shared" si="0"/>
        <v>2013</v>
      </c>
      <c r="B332" s="13" t="s">
        <v>86</v>
      </c>
      <c r="C332" s="42" t="s">
        <v>452</v>
      </c>
      <c r="D332" s="32">
        <v>2</v>
      </c>
      <c r="E332" s="8" t="s">
        <v>506</v>
      </c>
      <c r="F332" s="8" t="s">
        <v>507</v>
      </c>
      <c r="G332" s="8" t="s">
        <v>507</v>
      </c>
      <c r="H332" s="8" t="s">
        <v>507</v>
      </c>
      <c r="I332" s="8" t="s">
        <v>506</v>
      </c>
      <c r="J332" s="8" t="s">
        <v>506</v>
      </c>
      <c r="K332" s="8" t="s">
        <v>506</v>
      </c>
      <c r="L332" s="8" t="s">
        <v>506</v>
      </c>
      <c r="M332" s="8" t="s">
        <v>506</v>
      </c>
      <c r="N332" s="8" t="s">
        <v>506</v>
      </c>
      <c r="O332" s="8" t="s">
        <v>506</v>
      </c>
      <c r="P332" s="8" t="s">
        <v>506</v>
      </c>
      <c r="Q332" s="8" t="s">
        <v>506</v>
      </c>
    </row>
    <row r="333" spans="1:17">
      <c r="A333" s="29">
        <f t="shared" si="0"/>
        <v>2014</v>
      </c>
      <c r="B333" s="13" t="s">
        <v>89</v>
      </c>
      <c r="C333" s="42" t="s">
        <v>452</v>
      </c>
      <c r="D333" s="32">
        <v>2</v>
      </c>
      <c r="E333" s="8" t="s">
        <v>506</v>
      </c>
      <c r="F333" s="8" t="s">
        <v>507</v>
      </c>
      <c r="G333" s="8" t="s">
        <v>507</v>
      </c>
      <c r="H333" s="8" t="s">
        <v>507</v>
      </c>
      <c r="I333" s="8" t="s">
        <v>506</v>
      </c>
      <c r="J333" s="8" t="s">
        <v>506</v>
      </c>
      <c r="K333" s="8" t="s">
        <v>506</v>
      </c>
      <c r="L333" s="8" t="s">
        <v>506</v>
      </c>
      <c r="M333" s="8" t="s">
        <v>506</v>
      </c>
      <c r="N333" s="8" t="s">
        <v>506</v>
      </c>
      <c r="O333" s="8" t="s">
        <v>506</v>
      </c>
      <c r="P333" s="8" t="s">
        <v>506</v>
      </c>
      <c r="Q333" s="8" t="s">
        <v>506</v>
      </c>
    </row>
    <row r="334" spans="1:17">
      <c r="A334" s="29">
        <f t="shared" si="0"/>
        <v>2021</v>
      </c>
      <c r="B334" s="15" t="s">
        <v>92</v>
      </c>
      <c r="C334" s="42" t="s">
        <v>452</v>
      </c>
      <c r="D334" s="32">
        <v>3</v>
      </c>
      <c r="E334" s="8" t="s">
        <v>499</v>
      </c>
      <c r="F334" s="8" t="s">
        <v>500</v>
      </c>
      <c r="G334" s="8" t="s">
        <v>500</v>
      </c>
      <c r="H334" s="8" t="s">
        <v>500</v>
      </c>
      <c r="I334" s="8" t="s">
        <v>499</v>
      </c>
      <c r="J334" s="8" t="s">
        <v>499</v>
      </c>
      <c r="K334" s="8" t="s">
        <v>499</v>
      </c>
      <c r="L334" s="8" t="s">
        <v>499</v>
      </c>
      <c r="M334" s="8" t="s">
        <v>499</v>
      </c>
      <c r="N334" s="8" t="s">
        <v>499</v>
      </c>
      <c r="O334" s="8" t="s">
        <v>499</v>
      </c>
      <c r="P334" s="8" t="s">
        <v>499</v>
      </c>
      <c r="Q334" s="8" t="s">
        <v>499</v>
      </c>
    </row>
    <row r="335" spans="1:17">
      <c r="A335" s="29">
        <f t="shared" si="0"/>
        <v>2022</v>
      </c>
      <c r="B335" s="15" t="s">
        <v>95</v>
      </c>
      <c r="C335" s="42" t="s">
        <v>452</v>
      </c>
      <c r="D335" s="32">
        <v>3</v>
      </c>
      <c r="E335" s="8" t="s">
        <v>499</v>
      </c>
      <c r="F335" s="8" t="s">
        <v>500</v>
      </c>
      <c r="G335" s="8" t="s">
        <v>500</v>
      </c>
      <c r="H335" s="8" t="s">
        <v>500</v>
      </c>
      <c r="I335" s="8" t="s">
        <v>499</v>
      </c>
      <c r="J335" s="8" t="s">
        <v>499</v>
      </c>
      <c r="K335" s="8" t="s">
        <v>499</v>
      </c>
      <c r="L335" s="8" t="s">
        <v>499</v>
      </c>
      <c r="M335" s="8" t="s">
        <v>499</v>
      </c>
      <c r="N335" s="8" t="s">
        <v>499</v>
      </c>
      <c r="O335" s="8" t="s">
        <v>499</v>
      </c>
      <c r="P335" s="8" t="s">
        <v>499</v>
      </c>
      <c r="Q335" s="8" t="s">
        <v>499</v>
      </c>
    </row>
    <row r="336" spans="1:17">
      <c r="A336" s="29">
        <f t="shared" si="0"/>
        <v>2023</v>
      </c>
      <c r="B336" s="15" t="s">
        <v>97</v>
      </c>
      <c r="C336" s="42" t="s">
        <v>452</v>
      </c>
      <c r="D336" s="32">
        <v>3</v>
      </c>
      <c r="E336" s="8" t="s">
        <v>499</v>
      </c>
      <c r="F336" s="8" t="s">
        <v>500</v>
      </c>
      <c r="G336" s="8" t="s">
        <v>500</v>
      </c>
      <c r="H336" s="8" t="s">
        <v>500</v>
      </c>
      <c r="I336" s="8" t="s">
        <v>499</v>
      </c>
      <c r="J336" s="8" t="s">
        <v>499</v>
      </c>
      <c r="K336" s="8" t="s">
        <v>499</v>
      </c>
      <c r="L336" s="8" t="s">
        <v>499</v>
      </c>
      <c r="M336" s="8" t="s">
        <v>499</v>
      </c>
      <c r="N336" s="8" t="s">
        <v>499</v>
      </c>
      <c r="O336" s="8" t="s">
        <v>499</v>
      </c>
      <c r="P336" s="8" t="s">
        <v>499</v>
      </c>
      <c r="Q336" s="8" t="s">
        <v>499</v>
      </c>
    </row>
    <row r="337" spans="1:17">
      <c r="A337" s="29">
        <f t="shared" si="0"/>
        <v>2024</v>
      </c>
      <c r="B337" s="15" t="s">
        <v>99</v>
      </c>
      <c r="C337" s="42" t="s">
        <v>452</v>
      </c>
      <c r="D337" s="32">
        <v>3</v>
      </c>
      <c r="E337" s="8" t="s">
        <v>499</v>
      </c>
      <c r="F337" s="8" t="s">
        <v>500</v>
      </c>
      <c r="G337" s="8" t="s">
        <v>500</v>
      </c>
      <c r="H337" s="8" t="s">
        <v>500</v>
      </c>
      <c r="I337" s="8" t="s">
        <v>499</v>
      </c>
      <c r="J337" s="8" t="s">
        <v>499</v>
      </c>
      <c r="K337" s="8" t="s">
        <v>499</v>
      </c>
      <c r="L337" s="8" t="s">
        <v>499</v>
      </c>
      <c r="M337" s="8" t="s">
        <v>499</v>
      </c>
      <c r="N337" s="8" t="s">
        <v>499</v>
      </c>
      <c r="O337" s="8" t="s">
        <v>499</v>
      </c>
      <c r="P337" s="8" t="s">
        <v>499</v>
      </c>
      <c r="Q337" s="8" t="s">
        <v>499</v>
      </c>
    </row>
    <row r="338" spans="1:17">
      <c r="A338" s="29">
        <f t="shared" si="0"/>
        <v>2031</v>
      </c>
      <c r="B338" s="13" t="s">
        <v>409</v>
      </c>
      <c r="C338" s="42" t="s">
        <v>452</v>
      </c>
      <c r="D338" s="33">
        <v>2</v>
      </c>
      <c r="E338" s="8" t="s">
        <v>506</v>
      </c>
      <c r="F338" s="8" t="s">
        <v>507</v>
      </c>
      <c r="G338" s="8" t="s">
        <v>507</v>
      </c>
      <c r="H338" s="8" t="s">
        <v>507</v>
      </c>
      <c r="I338" s="8" t="s">
        <v>506</v>
      </c>
      <c r="J338" s="8" t="s">
        <v>506</v>
      </c>
      <c r="K338" s="8" t="s">
        <v>506</v>
      </c>
      <c r="L338" s="8" t="s">
        <v>506</v>
      </c>
      <c r="M338" s="8" t="s">
        <v>506</v>
      </c>
      <c r="N338" s="8" t="s">
        <v>506</v>
      </c>
      <c r="O338" s="8" t="s">
        <v>506</v>
      </c>
      <c r="P338" s="8" t="s">
        <v>506</v>
      </c>
      <c r="Q338" s="8" t="s">
        <v>506</v>
      </c>
    </row>
    <row r="339" spans="1:17">
      <c r="A339" s="29">
        <f t="shared" si="0"/>
        <v>2032</v>
      </c>
      <c r="B339" s="13" t="s">
        <v>456</v>
      </c>
      <c r="C339" s="42" t="s">
        <v>452</v>
      </c>
      <c r="D339" s="33">
        <v>2</v>
      </c>
      <c r="E339" s="8" t="s">
        <v>506</v>
      </c>
      <c r="F339" s="8" t="s">
        <v>508</v>
      </c>
      <c r="G339" s="8" t="s">
        <v>508</v>
      </c>
      <c r="H339" s="8" t="s">
        <v>508</v>
      </c>
      <c r="I339" s="8" t="s">
        <v>506</v>
      </c>
      <c r="J339" s="8" t="s">
        <v>506</v>
      </c>
      <c r="K339" s="8" t="s">
        <v>506</v>
      </c>
      <c r="L339" s="8" t="s">
        <v>506</v>
      </c>
      <c r="M339" s="8" t="s">
        <v>506</v>
      </c>
      <c r="N339" s="8" t="s">
        <v>506</v>
      </c>
      <c r="O339" s="8" t="s">
        <v>506</v>
      </c>
      <c r="P339" s="8" t="s">
        <v>506</v>
      </c>
      <c r="Q339" s="8" t="s">
        <v>506</v>
      </c>
    </row>
    <row r="340" spans="1:17">
      <c r="A340" s="29">
        <f t="shared" si="0"/>
        <v>2041</v>
      </c>
      <c r="B340" s="15" t="s">
        <v>517</v>
      </c>
      <c r="C340" s="42" t="s">
        <v>452</v>
      </c>
      <c r="D340" s="30">
        <v>3</v>
      </c>
      <c r="E340" s="8" t="s">
        <v>499</v>
      </c>
      <c r="F340" s="8" t="s">
        <v>500</v>
      </c>
      <c r="G340" s="8" t="s">
        <v>500</v>
      </c>
      <c r="H340" s="8" t="s">
        <v>500</v>
      </c>
      <c r="I340" s="8" t="s">
        <v>499</v>
      </c>
      <c r="J340" s="8" t="s">
        <v>499</v>
      </c>
      <c r="K340" s="8" t="s">
        <v>499</v>
      </c>
      <c r="L340" s="8" t="s">
        <v>499</v>
      </c>
      <c r="M340" s="8" t="s">
        <v>499</v>
      </c>
      <c r="N340" s="8" t="s">
        <v>499</v>
      </c>
      <c r="O340" s="8" t="s">
        <v>499</v>
      </c>
      <c r="P340" s="8" t="s">
        <v>499</v>
      </c>
      <c r="Q340" s="8" t="s">
        <v>499</v>
      </c>
    </row>
    <row r="341" spans="1:17">
      <c r="A341" s="29">
        <f t="shared" ref="A341:A343" si="1">A324+100</f>
        <v>2042</v>
      </c>
      <c r="B341" s="15" t="s">
        <v>458</v>
      </c>
      <c r="C341" s="42" t="s">
        <v>452</v>
      </c>
      <c r="D341" s="31">
        <v>3</v>
      </c>
      <c r="E341" s="8" t="s">
        <v>499</v>
      </c>
      <c r="F341" s="8" t="s">
        <v>502</v>
      </c>
      <c r="G341" s="8" t="s">
        <v>502</v>
      </c>
      <c r="H341" s="8" t="s">
        <v>502</v>
      </c>
      <c r="I341" s="8" t="s">
        <v>499</v>
      </c>
      <c r="J341" s="8" t="s">
        <v>499</v>
      </c>
      <c r="K341" s="8" t="s">
        <v>499</v>
      </c>
      <c r="L341" s="8" t="s">
        <v>499</v>
      </c>
      <c r="M341" s="8" t="s">
        <v>499</v>
      </c>
      <c r="N341" s="8" t="s">
        <v>499</v>
      </c>
      <c r="O341" s="8" t="s">
        <v>499</v>
      </c>
      <c r="P341" s="8" t="s">
        <v>499</v>
      </c>
      <c r="Q341" s="8" t="s">
        <v>499</v>
      </c>
    </row>
    <row r="342" ht="27.6" spans="1:17">
      <c r="A342" s="29">
        <f t="shared" si="1"/>
        <v>2051</v>
      </c>
      <c r="B342" s="16" t="s">
        <v>464</v>
      </c>
      <c r="C342" s="42" t="s">
        <v>452</v>
      </c>
      <c r="D342" s="31">
        <v>4</v>
      </c>
      <c r="E342" s="8" t="s">
        <v>499</v>
      </c>
      <c r="F342" s="8" t="s">
        <v>503</v>
      </c>
      <c r="G342" s="8" t="s">
        <v>503</v>
      </c>
      <c r="H342" s="8" t="s">
        <v>503</v>
      </c>
      <c r="I342" s="8" t="s">
        <v>503</v>
      </c>
      <c r="J342" s="8" t="s">
        <v>503</v>
      </c>
      <c r="K342" s="8" t="s">
        <v>503</v>
      </c>
      <c r="L342" s="8" t="s">
        <v>499</v>
      </c>
      <c r="M342" s="8" t="s">
        <v>499</v>
      </c>
      <c r="N342" s="8" t="s">
        <v>499</v>
      </c>
      <c r="O342" s="8" t="s">
        <v>499</v>
      </c>
      <c r="P342" s="8" t="s">
        <v>499</v>
      </c>
      <c r="Q342" s="8" t="s">
        <v>499</v>
      </c>
    </row>
    <row r="343" ht="14.55" spans="1:17">
      <c r="A343" s="29">
        <f t="shared" si="1"/>
        <v>2052</v>
      </c>
      <c r="B343" s="17" t="s">
        <v>203</v>
      </c>
      <c r="C343" s="42" t="s">
        <v>452</v>
      </c>
      <c r="D343" s="32">
        <v>4</v>
      </c>
      <c r="E343" s="8" t="s">
        <v>499</v>
      </c>
      <c r="F343" s="8" t="s">
        <v>504</v>
      </c>
      <c r="G343" s="8" t="s">
        <v>504</v>
      </c>
      <c r="H343" s="8" t="s">
        <v>504</v>
      </c>
      <c r="I343" s="8" t="s">
        <v>504</v>
      </c>
      <c r="J343" s="8" t="s">
        <v>504</v>
      </c>
      <c r="K343" s="8" t="s">
        <v>504</v>
      </c>
      <c r="L343" s="8" t="s">
        <v>499</v>
      </c>
      <c r="M343" s="8" t="s">
        <v>499</v>
      </c>
      <c r="N343" s="8" t="s">
        <v>499</v>
      </c>
      <c r="O343" s="8" t="s">
        <v>499</v>
      </c>
      <c r="P343" s="8" t="s">
        <v>499</v>
      </c>
      <c r="Q343" s="8" t="s">
        <v>499</v>
      </c>
    </row>
  </sheetData>
  <conditionalFormatting sqref="D4:D275">
    <cfRule type="cellIs" dxfId="0" priority="20" operator="equal">
      <formula>1</formula>
    </cfRule>
    <cfRule type="cellIs" dxfId="1" priority="19" operator="equal">
      <formula>2</formula>
    </cfRule>
    <cfRule type="cellIs" dxfId="2" priority="18" operator="equal">
      <formula>3</formula>
    </cfRule>
    <cfRule type="cellIs" dxfId="3" priority="17" operator="equal">
      <formula>4</formula>
    </cfRule>
  </conditionalFormatting>
  <conditionalFormatting sqref="D276:D292">
    <cfRule type="cellIs" dxfId="0" priority="16" operator="equal">
      <formula>1</formula>
    </cfRule>
    <cfRule type="cellIs" dxfId="1" priority="15" operator="equal">
      <formula>2</formula>
    </cfRule>
    <cfRule type="cellIs" dxfId="2" priority="14" operator="equal">
      <formula>3</formula>
    </cfRule>
    <cfRule type="cellIs" dxfId="3" priority="13" operator="equal">
      <formula>4</formula>
    </cfRule>
  </conditionalFormatting>
  <conditionalFormatting sqref="D293:D309">
    <cfRule type="cellIs" dxfId="0" priority="12" operator="equal">
      <formula>1</formula>
    </cfRule>
    <cfRule type="cellIs" dxfId="1" priority="11" operator="equal">
      <formula>2</formula>
    </cfRule>
    <cfRule type="cellIs" dxfId="2" priority="10" operator="equal">
      <formula>3</formula>
    </cfRule>
    <cfRule type="cellIs" dxfId="3" priority="9" operator="equal">
      <formula>4</formula>
    </cfRule>
  </conditionalFormatting>
  <conditionalFormatting sqref="D310:D326">
    <cfRule type="cellIs" dxfId="0" priority="8" operator="equal">
      <formula>1</formula>
    </cfRule>
    <cfRule type="cellIs" dxfId="1" priority="7" operator="equal">
      <formula>2</formula>
    </cfRule>
    <cfRule type="cellIs" dxfId="2" priority="6" operator="equal">
      <formula>3</formula>
    </cfRule>
    <cfRule type="cellIs" dxfId="3" priority="5" operator="equal">
      <formula>4</formula>
    </cfRule>
  </conditionalFormatting>
  <conditionalFormatting sqref="D327:D343">
    <cfRule type="cellIs" dxfId="0" priority="4" operator="equal">
      <formula>1</formula>
    </cfRule>
    <cfRule type="cellIs" dxfId="1" priority="3" operator="equal">
      <formula>2</formula>
    </cfRule>
    <cfRule type="cellIs" dxfId="2" priority="2" operator="equal">
      <formula>3</formula>
    </cfRule>
    <cfRule type="cellIs" dxfId="3" priority="1" operator="equal">
      <formula>4</formula>
    </cfRule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D4" sqref="D4"/>
    </sheetView>
  </sheetViews>
  <sheetFormatPr defaultColWidth="9" defaultRowHeight="13.8"/>
  <cols>
    <col min="1" max="1" width="9" style="1"/>
    <col min="2" max="2" width="12" style="1" customWidth="1"/>
    <col min="3" max="3" width="14" style="1" customWidth="1"/>
    <col min="4" max="4" width="15.75" style="1" customWidth="1"/>
    <col min="5" max="7" width="16.5" style="1" customWidth="1"/>
    <col min="8" max="8" width="22.25" style="1" customWidth="1"/>
    <col min="9" max="11" width="16.5" style="1" customWidth="1"/>
  </cols>
  <sheetData>
    <row r="1" ht="16.2" spans="1:11">
      <c r="A1" s="2" t="s">
        <v>0</v>
      </c>
      <c r="B1" s="2" t="s">
        <v>518</v>
      </c>
      <c r="C1" s="3" t="s">
        <v>519</v>
      </c>
      <c r="D1" s="3" t="s">
        <v>520</v>
      </c>
      <c r="E1" s="3" t="s">
        <v>521</v>
      </c>
      <c r="F1" s="3" t="s">
        <v>522</v>
      </c>
      <c r="G1" s="3" t="s">
        <v>523</v>
      </c>
      <c r="H1" s="3" t="s">
        <v>524</v>
      </c>
      <c r="I1" s="3" t="s">
        <v>525</v>
      </c>
      <c r="J1" s="3" t="s">
        <v>526</v>
      </c>
      <c r="K1" s="3" t="s">
        <v>527</v>
      </c>
    </row>
    <row r="2" ht="16.2" spans="1:11">
      <c r="A2" s="2" t="s">
        <v>28</v>
      </c>
      <c r="B2" s="2" t="s">
        <v>28</v>
      </c>
      <c r="C2" s="3" t="s">
        <v>28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</row>
    <row r="3" ht="16.2" spans="1:11">
      <c r="A3" s="2" t="s">
        <v>0</v>
      </c>
      <c r="B3" s="2" t="s">
        <v>528</v>
      </c>
      <c r="C3" s="3" t="s">
        <v>529</v>
      </c>
      <c r="D3" s="4" t="s">
        <v>530</v>
      </c>
      <c r="E3" s="2" t="s">
        <v>531</v>
      </c>
      <c r="F3" s="2" t="s">
        <v>532</v>
      </c>
      <c r="G3" s="2" t="s">
        <v>533</v>
      </c>
      <c r="H3" s="4" t="s">
        <v>530</v>
      </c>
      <c r="I3" s="2" t="s">
        <v>531</v>
      </c>
      <c r="J3" s="2" t="s">
        <v>532</v>
      </c>
      <c r="K3" s="2" t="s">
        <v>533</v>
      </c>
    </row>
    <row r="4" spans="1:11">
      <c r="A4" s="5">
        <v>1</v>
      </c>
      <c r="B4" s="5">
        <v>1</v>
      </c>
      <c r="C4" s="6" t="s">
        <v>534</v>
      </c>
      <c r="D4" s="6" t="s">
        <v>470</v>
      </c>
      <c r="E4" s="6" t="s">
        <v>473</v>
      </c>
      <c r="F4" s="6" t="s">
        <v>476</v>
      </c>
      <c r="G4" s="6" t="s">
        <v>479</v>
      </c>
      <c r="H4" s="6" t="s">
        <v>473</v>
      </c>
      <c r="I4" s="6" t="s">
        <v>476</v>
      </c>
      <c r="J4" s="6" t="s">
        <v>479</v>
      </c>
      <c r="K4" s="6" t="s">
        <v>479</v>
      </c>
    </row>
    <row r="5" spans="1:11">
      <c r="A5" s="5">
        <v>2</v>
      </c>
      <c r="B5" s="5">
        <v>1</v>
      </c>
      <c r="C5" s="6">
        <v>10</v>
      </c>
      <c r="D5" s="6" t="s">
        <v>470</v>
      </c>
      <c r="E5" s="6" t="s">
        <v>473</v>
      </c>
      <c r="F5" s="6" t="s">
        <v>476</v>
      </c>
      <c r="G5" s="6" t="s">
        <v>479</v>
      </c>
      <c r="H5" s="6" t="s">
        <v>473</v>
      </c>
      <c r="I5" s="6" t="s">
        <v>476</v>
      </c>
      <c r="J5" s="6" t="s">
        <v>479</v>
      </c>
      <c r="K5" s="6" t="s">
        <v>479</v>
      </c>
    </row>
    <row r="6" spans="1:11">
      <c r="A6" s="5">
        <v>3</v>
      </c>
      <c r="B6" s="5">
        <v>1</v>
      </c>
      <c r="C6" s="6">
        <v>20</v>
      </c>
      <c r="D6" s="6" t="s">
        <v>471</v>
      </c>
      <c r="E6" s="6" t="s">
        <v>474</v>
      </c>
      <c r="F6" s="6" t="s">
        <v>477</v>
      </c>
      <c r="G6" s="6" t="s">
        <v>480</v>
      </c>
      <c r="H6" s="6" t="s">
        <v>474</v>
      </c>
      <c r="I6" s="6" t="s">
        <v>477</v>
      </c>
      <c r="J6" s="6" t="s">
        <v>480</v>
      </c>
      <c r="K6" s="6" t="s">
        <v>480</v>
      </c>
    </row>
    <row r="7" spans="1:11">
      <c r="A7" s="5">
        <v>4</v>
      </c>
      <c r="B7" s="5">
        <v>1</v>
      </c>
      <c r="C7" s="6">
        <v>50</v>
      </c>
      <c r="D7" s="6" t="s">
        <v>471</v>
      </c>
      <c r="E7" s="6" t="s">
        <v>474</v>
      </c>
      <c r="F7" s="6" t="s">
        <v>477</v>
      </c>
      <c r="G7" s="6" t="s">
        <v>480</v>
      </c>
      <c r="H7" s="6" t="s">
        <v>475</v>
      </c>
      <c r="I7" s="6" t="s">
        <v>478</v>
      </c>
      <c r="J7" s="6" t="s">
        <v>481</v>
      </c>
      <c r="K7" s="6" t="s">
        <v>481</v>
      </c>
    </row>
    <row r="8" spans="1:11">
      <c r="A8" s="5">
        <v>5</v>
      </c>
      <c r="B8" s="5">
        <v>2</v>
      </c>
      <c r="C8" s="6">
        <v>5</v>
      </c>
      <c r="D8" s="6" t="s">
        <v>473</v>
      </c>
      <c r="E8" s="6" t="s">
        <v>476</v>
      </c>
      <c r="F8" s="6" t="s">
        <v>479</v>
      </c>
      <c r="G8" s="6" t="s">
        <v>479</v>
      </c>
      <c r="H8" s="6" t="s">
        <v>476</v>
      </c>
      <c r="I8" s="6" t="s">
        <v>479</v>
      </c>
      <c r="J8" s="6" t="s">
        <v>479</v>
      </c>
      <c r="K8" s="6" t="s">
        <v>479</v>
      </c>
    </row>
    <row r="9" spans="1:11">
      <c r="A9" s="5">
        <v>6</v>
      </c>
      <c r="B9" s="5">
        <v>2</v>
      </c>
      <c r="C9" s="6">
        <v>10</v>
      </c>
      <c r="D9" s="6" t="s">
        <v>474</v>
      </c>
      <c r="E9" s="6" t="s">
        <v>477</v>
      </c>
      <c r="F9" s="6" t="s">
        <v>480</v>
      </c>
      <c r="G9" s="6" t="s">
        <v>480</v>
      </c>
      <c r="H9" s="6" t="s">
        <v>477</v>
      </c>
      <c r="I9" s="6" t="s">
        <v>480</v>
      </c>
      <c r="J9" s="6" t="s">
        <v>480</v>
      </c>
      <c r="K9" s="6" t="s">
        <v>480</v>
      </c>
    </row>
    <row r="10" spans="1:11">
      <c r="A10" s="5">
        <v>7</v>
      </c>
      <c r="B10" s="5">
        <v>2</v>
      </c>
      <c r="C10" s="6">
        <v>20</v>
      </c>
      <c r="D10" s="6" t="s">
        <v>475</v>
      </c>
      <c r="E10" s="6" t="s">
        <v>478</v>
      </c>
      <c r="F10" s="6" t="s">
        <v>481</v>
      </c>
      <c r="G10" s="6" t="s">
        <v>481</v>
      </c>
      <c r="H10" s="6" t="s">
        <v>478</v>
      </c>
      <c r="I10" s="6" t="s">
        <v>481</v>
      </c>
      <c r="J10" s="6" t="s">
        <v>481</v>
      </c>
      <c r="K10" s="6" t="s">
        <v>481</v>
      </c>
    </row>
    <row r="11" spans="1:11">
      <c r="A11" s="5">
        <v>8</v>
      </c>
      <c r="B11" s="5">
        <v>2</v>
      </c>
      <c r="C11" s="6">
        <v>50</v>
      </c>
      <c r="D11" s="6" t="s">
        <v>478</v>
      </c>
      <c r="E11" s="6" t="s">
        <v>481</v>
      </c>
      <c r="F11" s="6" t="s">
        <v>481</v>
      </c>
      <c r="G11" s="6" t="s">
        <v>481</v>
      </c>
      <c r="H11" s="6" t="s">
        <v>481</v>
      </c>
      <c r="I11" s="6" t="s">
        <v>481</v>
      </c>
      <c r="J11" s="6" t="s">
        <v>481</v>
      </c>
      <c r="K11" s="6" t="s">
        <v>481</v>
      </c>
    </row>
    <row r="12" spans="1:11">
      <c r="A12" s="5">
        <v>9</v>
      </c>
      <c r="B12" s="5">
        <v>3</v>
      </c>
      <c r="C12" s="6">
        <v>5</v>
      </c>
      <c r="D12" s="6" t="s">
        <v>476</v>
      </c>
      <c r="E12" s="6" t="s">
        <v>479</v>
      </c>
      <c r="F12" s="6" t="s">
        <v>479</v>
      </c>
      <c r="G12" s="6" t="s">
        <v>479</v>
      </c>
      <c r="H12" s="6" t="s">
        <v>476</v>
      </c>
      <c r="I12" s="6" t="s">
        <v>479</v>
      </c>
      <c r="J12" s="6" t="s">
        <v>479</v>
      </c>
      <c r="K12" s="6" t="s">
        <v>479</v>
      </c>
    </row>
    <row r="13" spans="1:11">
      <c r="A13" s="5">
        <v>10</v>
      </c>
      <c r="B13" s="5">
        <v>3</v>
      </c>
      <c r="C13" s="6">
        <v>10</v>
      </c>
      <c r="D13" s="6" t="s">
        <v>477</v>
      </c>
      <c r="E13" s="6" t="s">
        <v>480</v>
      </c>
      <c r="F13" s="6" t="s">
        <v>480</v>
      </c>
      <c r="G13" s="6" t="s">
        <v>480</v>
      </c>
      <c r="H13" s="6" t="s">
        <v>477</v>
      </c>
      <c r="I13" s="6" t="s">
        <v>480</v>
      </c>
      <c r="J13" s="6" t="s">
        <v>480</v>
      </c>
      <c r="K13" s="6" t="s">
        <v>480</v>
      </c>
    </row>
    <row r="14" spans="1:11">
      <c r="A14" s="5">
        <v>11</v>
      </c>
      <c r="B14" s="5">
        <v>3</v>
      </c>
      <c r="C14" s="6">
        <v>20</v>
      </c>
      <c r="D14" s="6" t="s">
        <v>478</v>
      </c>
      <c r="E14" s="6" t="s">
        <v>481</v>
      </c>
      <c r="F14" s="6" t="s">
        <v>481</v>
      </c>
      <c r="G14" s="6" t="s">
        <v>481</v>
      </c>
      <c r="H14" s="6" t="s">
        <v>478</v>
      </c>
      <c r="I14" s="6" t="s">
        <v>481</v>
      </c>
      <c r="J14" s="6" t="s">
        <v>481</v>
      </c>
      <c r="K14" s="6" t="s">
        <v>481</v>
      </c>
    </row>
    <row r="15" spans="1:11">
      <c r="A15" s="5">
        <v>12</v>
      </c>
      <c r="B15" s="5">
        <v>3</v>
      </c>
      <c r="C15" s="6">
        <v>50</v>
      </c>
      <c r="D15" s="6" t="s">
        <v>481</v>
      </c>
      <c r="E15" s="6" t="s">
        <v>481</v>
      </c>
      <c r="F15" s="6" t="s">
        <v>481</v>
      </c>
      <c r="G15" s="6" t="s">
        <v>481</v>
      </c>
      <c r="H15" s="6" t="s">
        <v>481</v>
      </c>
      <c r="I15" s="6" t="s">
        <v>481</v>
      </c>
      <c r="J15" s="6" t="s">
        <v>481</v>
      </c>
      <c r="K15" s="6" t="s">
        <v>481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技能表|Skill</vt:lpstr>
      <vt:lpstr>技能池|Skill_pool</vt:lpstr>
      <vt:lpstr>技能池使用|skill_pool_use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</dc:creator>
  <cp:lastModifiedBy>WPS_1628567670</cp:lastModifiedBy>
  <dcterms:created xsi:type="dcterms:W3CDTF">2015-06-05T18:19:00Z</dcterms:created>
  <dcterms:modified xsi:type="dcterms:W3CDTF">2026-05-22T03:21:50Z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83DF857565A04463B3536A7480A662BA_12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</Properties>
</file>