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activeTab="1"/>
  </bookViews>
  <sheets>
    <sheet name="角色" sheetId="7" r:id="rId1"/>
    <sheet name="宝石功能" sheetId="8" r:id="rId2"/>
    <sheet name="地图及需求" sheetId="9" r:id="rId3"/>
    <sheet name="buff技能" sheetId="10" r:id="rId4"/>
    <sheet name="UI" sheetId="13" r:id="rId5"/>
    <sheet name="排行榜段位" sheetId="11" r:id="rId6"/>
    <sheet name="部分配置（只作为配置）" sheetId="12" r:id="rId7"/>
  </sheets>
  <calcPr calcId="144525"/>
</workbook>
</file>

<file path=xl/sharedStrings.xml><?xml version="1.0" encoding="utf-8"?>
<sst xmlns="http://schemas.openxmlformats.org/spreadsheetml/2006/main" count="550" uniqueCount="223">
  <si>
    <t>角色</t>
  </si>
  <si>
    <t>表格已配置，数字自身技能已实现基础逻辑，表现需要等资源再过一轮,宝石技能中有一部分是之前的功能，技能表中标红的是需要新实现的功能</t>
  </si>
  <si>
    <t>金系</t>
  </si>
  <si>
    <t>技能</t>
  </si>
  <si>
    <t>武器</t>
  </si>
  <si>
    <t>数字自身技能</t>
  </si>
  <si>
    <t>宝石技能1</t>
  </si>
  <si>
    <t>宝石技能2</t>
  </si>
  <si>
    <t>宝石技能3</t>
  </si>
  <si>
    <t>1级</t>
  </si>
  <si>
    <t>刀剑</t>
  </si>
  <si>
    <t>劈砍</t>
  </si>
  <si>
    <t>直线剑气</t>
  </si>
  <si>
    <t>剑阵</t>
  </si>
  <si>
    <t>自动发射飞剑攻击</t>
  </si>
  <si>
    <t>2级</t>
  </si>
  <si>
    <t>3级</t>
  </si>
  <si>
    <t>4级</t>
  </si>
  <si>
    <t>扇形攻击</t>
  </si>
  <si>
    <t>5级</t>
  </si>
  <si>
    <t>6级</t>
  </si>
  <si>
    <t>7级</t>
  </si>
  <si>
    <t>扇形二连击</t>
  </si>
  <si>
    <t>8级</t>
  </si>
  <si>
    <t>9级</t>
  </si>
  <si>
    <t>10级</t>
  </si>
  <si>
    <t>连击带击退</t>
  </si>
  <si>
    <t>11级</t>
  </si>
  <si>
    <t>12级</t>
  </si>
  <si>
    <t>扇形3连击</t>
  </si>
  <si>
    <t>木系</t>
  </si>
  <si>
    <t>棍</t>
  </si>
  <si>
    <t>抡一圈</t>
  </si>
  <si>
    <t>悟空专属技能效果</t>
  </si>
  <si>
    <t>原地旋转大风车</t>
  </si>
  <si>
    <t>丢出旋转的棍子攻击</t>
  </si>
  <si>
    <t>抡2圈</t>
  </si>
  <si>
    <t>概率眩晕</t>
  </si>
  <si>
    <t>携带青龙影子，扩大攻击范围</t>
  </si>
  <si>
    <t>额外飞出龙影攻击</t>
  </si>
  <si>
    <t>水系</t>
  </si>
  <si>
    <t>法杖</t>
  </si>
  <si>
    <t>水球术</t>
  </si>
  <si>
    <t>暴风雪，范围持续伤害</t>
  </si>
  <si>
    <t>分裂攻击</t>
  </si>
  <si>
    <t>锁定多个目标，发射冰锥，概率冰冻</t>
  </si>
  <si>
    <t>范围减速</t>
  </si>
  <si>
    <t>连发</t>
  </si>
  <si>
    <t>三连发</t>
  </si>
  <si>
    <t>4连发</t>
  </si>
  <si>
    <t>5连发</t>
  </si>
  <si>
    <t>火系</t>
  </si>
  <si>
    <t>弓</t>
  </si>
  <si>
    <t>单体直线</t>
  </si>
  <si>
    <t>点燃目标</t>
  </si>
  <si>
    <t>直线火龙</t>
  </si>
  <si>
    <t>漫天箭雨</t>
  </si>
  <si>
    <t>2散射</t>
  </si>
  <si>
    <t>3散射</t>
  </si>
  <si>
    <t>穿透效果</t>
  </si>
  <si>
    <t>5连散射</t>
  </si>
  <si>
    <t>土系</t>
  </si>
  <si>
    <t>长枪</t>
  </si>
  <si>
    <t>直线戳攻击</t>
  </si>
  <si>
    <t>飞枪冲锋</t>
  </si>
  <si>
    <t>击杀爆炸</t>
  </si>
  <si>
    <t>攻击距离+1，伤害增加</t>
  </si>
  <si>
    <t>2段连击</t>
  </si>
  <si>
    <t>三连击</t>
  </si>
  <si>
    <t>三连击加眩晕效果</t>
  </si>
  <si>
    <t>添加一段横扫，并击退</t>
  </si>
  <si>
    <t>宝石</t>
  </si>
  <si>
    <t>通用型</t>
  </si>
  <si>
    <t>描述</t>
  </si>
  <si>
    <t>说明：</t>
  </si>
  <si>
    <t>攻击1级</t>
  </si>
  <si>
    <t>攻击力增加10%</t>
  </si>
  <si>
    <t>1、宝石分为通用类型和属性专属类型，每个类型数字可最多装配4个通用类型宝石，最多1个属性专属宝石</t>
  </si>
  <si>
    <t>攻击2级</t>
  </si>
  <si>
    <t>攻击力增加20%</t>
  </si>
  <si>
    <t>2、通用类型给数字角色添加属性百分比加成，分别如下</t>
  </si>
  <si>
    <t>攻击3级</t>
  </si>
  <si>
    <t>攻击力增加30%</t>
  </si>
  <si>
    <t>攻击力加成</t>
  </si>
  <si>
    <t>攻击4级</t>
  </si>
  <si>
    <t>攻击力增加40%</t>
  </si>
  <si>
    <t>暴击率加成</t>
  </si>
  <si>
    <t>攻击5级</t>
  </si>
  <si>
    <t>攻击力增加50%</t>
  </si>
  <si>
    <t>暴击伤害加成</t>
  </si>
  <si>
    <t>暴击1级</t>
  </si>
  <si>
    <t>暴击率+10%</t>
  </si>
  <si>
    <t>攻击速度加成</t>
  </si>
  <si>
    <t>暴击2级</t>
  </si>
  <si>
    <t>暴击率+20%</t>
  </si>
  <si>
    <t>伤害加成</t>
  </si>
  <si>
    <t>暴击3级</t>
  </si>
  <si>
    <t>暴击率+30%</t>
  </si>
  <si>
    <t>3、属性类专属宝石，给数字角色添加额外技能，根据宝石不同而不同</t>
  </si>
  <si>
    <t>暴击4级</t>
  </si>
  <si>
    <t>暴击率+40%</t>
  </si>
  <si>
    <t>4、宝石等级最高5级，和品质一一对应</t>
  </si>
  <si>
    <t>暴击5级</t>
  </si>
  <si>
    <t>暴击率+50%</t>
  </si>
  <si>
    <t>5、高等级宝石需要用低等级宝石合成，每3个低等级宝石可合成1个高一等级宝石，每种宝石可合成宝石以及对应消耗在之前的武器表中已配置</t>
  </si>
  <si>
    <t>爆伤1级</t>
  </si>
  <si>
    <t>暴击伤害+20%</t>
  </si>
  <si>
    <t>6、宝石和道具的对应关系，程序自己定就行，直接宝石表格合到道具表也可以</t>
  </si>
  <si>
    <t>爆伤2级</t>
  </si>
  <si>
    <t>暴击伤害+40%</t>
  </si>
  <si>
    <t>爆伤3级</t>
  </si>
  <si>
    <t>暴击伤害+60%</t>
  </si>
  <si>
    <t>爆伤4级</t>
  </si>
  <si>
    <t>暴击伤害+80%</t>
  </si>
  <si>
    <t>爆伤5级</t>
  </si>
  <si>
    <t>暴击伤害+100%</t>
  </si>
  <si>
    <t>攻速1级</t>
  </si>
  <si>
    <t>攻击速度+10%</t>
  </si>
  <si>
    <t>攻速2级</t>
  </si>
  <si>
    <t>攻击速度+20%</t>
  </si>
  <si>
    <t>攻速3级</t>
  </si>
  <si>
    <t>攻击速度+30%</t>
  </si>
  <si>
    <t>攻速4级</t>
  </si>
  <si>
    <t>攻击速度+40%</t>
  </si>
  <si>
    <t>攻速5级</t>
  </si>
  <si>
    <t>攻击速度+50%</t>
  </si>
  <si>
    <t>普通</t>
  </si>
  <si>
    <t>技能1</t>
  </si>
  <si>
    <t>技能2</t>
  </si>
  <si>
    <t>技能3</t>
  </si>
  <si>
    <t>序号</t>
  </si>
  <si>
    <t>说明</t>
  </si>
  <si>
    <t>小怪</t>
  </si>
  <si>
    <t>BOSS</t>
  </si>
  <si>
    <t>BOSS技能</t>
  </si>
  <si>
    <t>金系地图</t>
  </si>
  <si>
    <t>掉落通用宝石和金系专属宝石</t>
  </si>
  <si>
    <t>被污染的金色宝石，拟人化，带数值显示</t>
  </si>
  <si>
    <t>巨剑</t>
  </si>
  <si>
    <t>释放剑气，击倒直线范围数字</t>
  </si>
  <si>
    <t>木系地图</t>
  </si>
  <si>
    <t>掉落通用宝石和木系专属宝石</t>
  </si>
  <si>
    <t>被污染的绿色宝石，拟人化，带数值显示</t>
  </si>
  <si>
    <t>巨树</t>
  </si>
  <si>
    <t>召唤一群小树冲锋</t>
  </si>
  <si>
    <t>水系地图</t>
  </si>
  <si>
    <t>掉落通用宝石和水系专属宝石</t>
  </si>
  <si>
    <t>被污染的蓝色宝石，拟人化，带数值显示</t>
  </si>
  <si>
    <t>巨鲲</t>
  </si>
  <si>
    <t>提升友军移动速度</t>
  </si>
  <si>
    <t>火系地图</t>
  </si>
  <si>
    <t>掉落通用宝石和火系专属宝石</t>
  </si>
  <si>
    <t>被污染的红色宝石，拟人化，带数值显示</t>
  </si>
  <si>
    <t>火焰鸟</t>
  </si>
  <si>
    <t>烧毁一个数字，非最大值</t>
  </si>
  <si>
    <t>土系地图</t>
  </si>
  <si>
    <t>掉落通用宝石和土系专属宝石</t>
  </si>
  <si>
    <t>被污染的黄色宝石，拟人化，带数值显示</t>
  </si>
  <si>
    <t>熔岩巨兽</t>
  </si>
  <si>
    <t>猛踩地面，将周围数字镇晕</t>
  </si>
  <si>
    <t>已完水、木、土系地图，缺金、火地图及对应怪物以及土系boss</t>
  </si>
  <si>
    <t>动画还没开始</t>
  </si>
  <si>
    <t>boss出现几率翻倍</t>
  </si>
  <si>
    <t>每次刷新有一定几率刷出倍率符</t>
  </si>
  <si>
    <t>所有友军攻速+50%</t>
  </si>
  <si>
    <t>击杀怪物获得金钱+20%</t>
  </si>
  <si>
    <t>刷出的数字，一定几率*2</t>
  </si>
  <si>
    <t>宝石掉落几率+50%</t>
  </si>
  <si>
    <t>我方攻速+50%，对方攻速+30%</t>
  </si>
  <si>
    <t>Π的血量翻倍</t>
  </si>
  <si>
    <t>我方Π血量+5，对方+3</t>
  </si>
  <si>
    <t>当前版本只做被动技能</t>
  </si>
  <si>
    <t>资源及功能未开始，还需要设计一些</t>
  </si>
  <si>
    <t>基本沿用adoulike项目那一套，只做被动道具的话，建议用V2版本</t>
  </si>
  <si>
    <t>主界面需要重新设计</t>
  </si>
  <si>
    <t>宝石界面需要出资源</t>
  </si>
  <si>
    <t>战斗界面需要补充被网住的数字状态，需要补充广告图标</t>
  </si>
  <si>
    <t>其他比如排行榜之类的功能基本不变，需要匹配对应风格重新出一版</t>
  </si>
  <si>
    <t>段位名</t>
  </si>
  <si>
    <t>·</t>
  </si>
  <si>
    <t>配置</t>
  </si>
  <si>
    <t>幼儿园小班</t>
  </si>
  <si>
    <t>上</t>
  </si>
  <si>
    <t>AI功能需求还未出，需要补充一波</t>
  </si>
  <si>
    <t>下</t>
  </si>
  <si>
    <t>幼儿园中班</t>
  </si>
  <si>
    <t>幼儿园大班</t>
  </si>
  <si>
    <t>小学一年级</t>
  </si>
  <si>
    <t>小学二年级</t>
  </si>
  <si>
    <t>小学三年级</t>
  </si>
  <si>
    <t>小学四年级</t>
  </si>
  <si>
    <t>小学五年级</t>
  </si>
  <si>
    <t>小学六年级</t>
  </si>
  <si>
    <t>初中一年级</t>
  </si>
  <si>
    <t>初中二年级</t>
  </si>
  <si>
    <t>初中三年级</t>
  </si>
  <si>
    <t>高中一年级</t>
  </si>
  <si>
    <t>高中二年级</t>
  </si>
  <si>
    <t>高中三年级</t>
  </si>
  <si>
    <t>大一</t>
  </si>
  <si>
    <t>大二</t>
  </si>
  <si>
    <t>大三</t>
  </si>
  <si>
    <t>大四</t>
  </si>
  <si>
    <t>硕士一年级</t>
  </si>
  <si>
    <t>硕士二年级</t>
  </si>
  <si>
    <t>硕士三年级</t>
  </si>
  <si>
    <t>博士一年级</t>
  </si>
  <si>
    <t>博士二年级</t>
  </si>
  <si>
    <t>博士三年级</t>
  </si>
  <si>
    <t>博士四年级</t>
  </si>
  <si>
    <t>博士五年级</t>
  </si>
  <si>
    <t>讲师初阶</t>
  </si>
  <si>
    <t>讲师中阶</t>
  </si>
  <si>
    <t>讲师高阶</t>
  </si>
  <si>
    <t>教授</t>
  </si>
  <si>
    <t>关卡</t>
  </si>
  <si>
    <t>格子</t>
  </si>
  <si>
    <t>类型</t>
  </si>
  <si>
    <t>等级</t>
  </si>
  <si>
    <t>权重</t>
  </si>
  <si>
    <t>关卡配置</t>
  </si>
  <si>
    <t>普通宝石</t>
  </si>
  <si>
    <t>技能宝石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</si>
</sst>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7"/>
  <sheetViews>
    <sheetView workbookViewId="0">
      <selection activeCell="B1" sqref="B1"/>
    </sheetView>
  </sheetViews>
  <sheetFormatPr defaultColWidth="8.88888888888889" defaultRowHeight="14.4"/>
  <cols>
    <col min="1" max="1" width="8.88888888888889" style="4"/>
    <col min="4" max="4" width="8.88888888888889" style="1"/>
    <col min="5" max="5" width="31.5555555555556" style="11" customWidth="1"/>
    <col min="6" max="6" width="27.8888888888889" style="11" customWidth="1"/>
    <col min="7" max="7" width="31.7777777777778" style="11" customWidth="1"/>
    <col min="8" max="8" width="48.4444444444444" style="11" customWidth="1"/>
  </cols>
  <sheetData>
    <row r="1" ht="48" customHeight="1" spans="1:2">
      <c r="A1" s="4" t="s">
        <v>0</v>
      </c>
      <c r="B1" s="12" t="s">
        <v>1</v>
      </c>
    </row>
    <row r="2" spans="1:8">
      <c r="A2" s="13"/>
      <c r="B2" s="14" t="s">
        <v>2</v>
      </c>
      <c r="C2" s="14" t="s">
        <v>3</v>
      </c>
      <c r="D2" s="14" t="s">
        <v>4</v>
      </c>
      <c r="E2" s="15" t="s">
        <v>5</v>
      </c>
      <c r="F2" s="16" t="s">
        <v>6</v>
      </c>
      <c r="G2" s="17" t="s">
        <v>7</v>
      </c>
      <c r="H2" s="16" t="s">
        <v>8</v>
      </c>
    </row>
    <row r="3" spans="1:14">
      <c r="A3" s="14">
        <v>1</v>
      </c>
      <c r="B3" s="14" t="s">
        <v>9</v>
      </c>
      <c r="C3" s="14">
        <v>1</v>
      </c>
      <c r="D3" s="14" t="s">
        <v>10</v>
      </c>
      <c r="E3" s="15" t="s">
        <v>11</v>
      </c>
      <c r="F3" s="16" t="s">
        <v>12</v>
      </c>
      <c r="G3" s="17" t="s">
        <v>13</v>
      </c>
      <c r="H3" s="16" t="s">
        <v>14</v>
      </c>
      <c r="N3">
        <v>100001</v>
      </c>
    </row>
    <row r="4" spans="1:14">
      <c r="A4" s="14">
        <v>2</v>
      </c>
      <c r="B4" s="14" t="s">
        <v>15</v>
      </c>
      <c r="C4" s="14">
        <v>1</v>
      </c>
      <c r="D4" s="14" t="s">
        <v>10</v>
      </c>
      <c r="E4" s="15"/>
      <c r="F4" s="16"/>
      <c r="G4" s="17"/>
      <c r="H4" s="16"/>
      <c r="N4">
        <v>100002</v>
      </c>
    </row>
    <row r="5" spans="1:14">
      <c r="A5" s="14">
        <v>4</v>
      </c>
      <c r="B5" s="14" t="s">
        <v>16</v>
      </c>
      <c r="C5" s="14">
        <v>1</v>
      </c>
      <c r="D5" s="14" t="s">
        <v>10</v>
      </c>
      <c r="E5" s="15"/>
      <c r="F5" s="16"/>
      <c r="G5" s="17"/>
      <c r="H5" s="16"/>
      <c r="N5">
        <v>100003</v>
      </c>
    </row>
    <row r="6" spans="1:14">
      <c r="A6" s="14">
        <v>8</v>
      </c>
      <c r="B6" s="14" t="s">
        <v>17</v>
      </c>
      <c r="C6" s="14">
        <v>2</v>
      </c>
      <c r="D6" s="14" t="s">
        <v>10</v>
      </c>
      <c r="E6" s="15" t="s">
        <v>18</v>
      </c>
      <c r="F6" s="16"/>
      <c r="G6" s="17"/>
      <c r="H6" s="16"/>
      <c r="N6">
        <v>100004</v>
      </c>
    </row>
    <row r="7" spans="1:14">
      <c r="A7" s="14">
        <v>16</v>
      </c>
      <c r="B7" s="14" t="s">
        <v>19</v>
      </c>
      <c r="C7" s="14">
        <v>2</v>
      </c>
      <c r="D7" s="14" t="s">
        <v>10</v>
      </c>
      <c r="E7" s="15"/>
      <c r="F7" s="16"/>
      <c r="G7" s="17"/>
      <c r="H7" s="16"/>
      <c r="N7">
        <v>100005</v>
      </c>
    </row>
    <row r="8" spans="1:8">
      <c r="A8" s="14">
        <v>32</v>
      </c>
      <c r="B8" s="14" t="s">
        <v>20</v>
      </c>
      <c r="C8" s="14">
        <v>2</v>
      </c>
      <c r="D8" s="14" t="s">
        <v>10</v>
      </c>
      <c r="E8" s="15"/>
      <c r="F8" s="16"/>
      <c r="G8" s="17"/>
      <c r="H8" s="16"/>
    </row>
    <row r="9" spans="1:8">
      <c r="A9" s="14">
        <v>64</v>
      </c>
      <c r="B9" s="14" t="s">
        <v>21</v>
      </c>
      <c r="C9" s="14">
        <v>3</v>
      </c>
      <c r="D9" s="14" t="s">
        <v>10</v>
      </c>
      <c r="E9" s="15" t="s">
        <v>22</v>
      </c>
      <c r="F9" s="16"/>
      <c r="G9" s="17"/>
      <c r="H9" s="16"/>
    </row>
    <row r="10" spans="1:8">
      <c r="A10" s="14">
        <v>128</v>
      </c>
      <c r="B10" s="14" t="s">
        <v>23</v>
      </c>
      <c r="C10" s="14">
        <v>3</v>
      </c>
      <c r="D10" s="14" t="s">
        <v>10</v>
      </c>
      <c r="E10" s="15"/>
      <c r="F10" s="16"/>
      <c r="G10" s="17"/>
      <c r="H10" s="16"/>
    </row>
    <row r="11" spans="1:8">
      <c r="A11" s="14">
        <v>256</v>
      </c>
      <c r="B11" s="14" t="s">
        <v>24</v>
      </c>
      <c r="C11" s="14">
        <v>3</v>
      </c>
      <c r="D11" s="14" t="s">
        <v>10</v>
      </c>
      <c r="E11" s="15"/>
      <c r="F11" s="16"/>
      <c r="G11" s="17"/>
      <c r="H11" s="16"/>
    </row>
    <row r="12" spans="1:8">
      <c r="A12" s="14">
        <v>512</v>
      </c>
      <c r="B12" s="14" t="s">
        <v>25</v>
      </c>
      <c r="C12" s="14">
        <v>4</v>
      </c>
      <c r="D12" s="14" t="s">
        <v>10</v>
      </c>
      <c r="E12" s="15" t="s">
        <v>26</v>
      </c>
      <c r="F12" s="16"/>
      <c r="G12" s="17"/>
      <c r="H12" s="16"/>
    </row>
    <row r="13" spans="1:8">
      <c r="A13" s="14">
        <v>1024</v>
      </c>
      <c r="B13" s="14" t="s">
        <v>27</v>
      </c>
      <c r="C13" s="14">
        <v>4</v>
      </c>
      <c r="D13" s="14" t="s">
        <v>10</v>
      </c>
      <c r="E13" s="15"/>
      <c r="F13" s="16"/>
      <c r="G13" s="17"/>
      <c r="H13" s="16"/>
    </row>
    <row r="14" spans="1:8">
      <c r="A14" s="14">
        <v>2048</v>
      </c>
      <c r="B14" s="14" t="s">
        <v>28</v>
      </c>
      <c r="C14" s="14">
        <v>5</v>
      </c>
      <c r="D14" s="14" t="s">
        <v>10</v>
      </c>
      <c r="E14" s="15" t="s">
        <v>29</v>
      </c>
      <c r="F14" s="16"/>
      <c r="G14" s="17"/>
      <c r="H14" s="16"/>
    </row>
    <row r="15" spans="1:8">
      <c r="A15" s="13"/>
      <c r="B15" s="14" t="s">
        <v>30</v>
      </c>
      <c r="C15" s="14" t="s">
        <v>3</v>
      </c>
      <c r="D15" s="14"/>
      <c r="E15" s="15"/>
      <c r="F15" s="16"/>
      <c r="G15" s="17"/>
      <c r="H15" s="16"/>
    </row>
    <row r="16" spans="1:8">
      <c r="A16" s="14">
        <v>1</v>
      </c>
      <c r="B16" s="14" t="s">
        <v>9</v>
      </c>
      <c r="C16" s="14">
        <v>1</v>
      </c>
      <c r="D16" s="14" t="s">
        <v>31</v>
      </c>
      <c r="E16" s="15" t="s">
        <v>32</v>
      </c>
      <c r="F16" s="16" t="s">
        <v>33</v>
      </c>
      <c r="G16" s="17" t="s">
        <v>34</v>
      </c>
      <c r="H16" s="16" t="s">
        <v>35</v>
      </c>
    </row>
    <row r="17" spans="1:8">
      <c r="A17" s="14">
        <v>2</v>
      </c>
      <c r="B17" s="14" t="s">
        <v>15</v>
      </c>
      <c r="C17" s="14">
        <v>1</v>
      </c>
      <c r="D17" s="14" t="s">
        <v>31</v>
      </c>
      <c r="E17" s="15"/>
      <c r="F17" s="16"/>
      <c r="G17" s="17"/>
      <c r="H17" s="16"/>
    </row>
    <row r="18" spans="1:8">
      <c r="A18" s="14">
        <v>4</v>
      </c>
      <c r="B18" s="14" t="s">
        <v>16</v>
      </c>
      <c r="C18" s="14">
        <v>1</v>
      </c>
      <c r="D18" s="14" t="s">
        <v>31</v>
      </c>
      <c r="E18" s="15"/>
      <c r="F18" s="16"/>
      <c r="G18" s="17"/>
      <c r="H18" s="16"/>
    </row>
    <row r="19" spans="1:8">
      <c r="A19" s="14">
        <v>8</v>
      </c>
      <c r="B19" s="14" t="s">
        <v>17</v>
      </c>
      <c r="C19" s="14">
        <v>2</v>
      </c>
      <c r="D19" s="14" t="s">
        <v>31</v>
      </c>
      <c r="E19" s="15" t="s">
        <v>36</v>
      </c>
      <c r="F19" s="16"/>
      <c r="G19" s="17"/>
      <c r="H19" s="16"/>
    </row>
    <row r="20" spans="1:8">
      <c r="A20" s="14">
        <v>16</v>
      </c>
      <c r="B20" s="14" t="s">
        <v>19</v>
      </c>
      <c r="C20" s="14">
        <v>2</v>
      </c>
      <c r="D20" s="14" t="s">
        <v>31</v>
      </c>
      <c r="E20" s="15"/>
      <c r="F20" s="16"/>
      <c r="G20" s="17"/>
      <c r="H20" s="16"/>
    </row>
    <row r="21" spans="1:8">
      <c r="A21" s="14">
        <v>32</v>
      </c>
      <c r="B21" s="14" t="s">
        <v>20</v>
      </c>
      <c r="C21" s="14">
        <v>2</v>
      </c>
      <c r="D21" s="14" t="s">
        <v>31</v>
      </c>
      <c r="E21" s="15"/>
      <c r="F21" s="16"/>
      <c r="G21" s="17"/>
      <c r="H21" s="16"/>
    </row>
    <row r="22" spans="1:8">
      <c r="A22" s="14">
        <v>64</v>
      </c>
      <c r="B22" s="14" t="s">
        <v>21</v>
      </c>
      <c r="C22" s="14">
        <v>3</v>
      </c>
      <c r="D22" s="14" t="s">
        <v>31</v>
      </c>
      <c r="E22" s="15" t="s">
        <v>37</v>
      </c>
      <c r="F22" s="16"/>
      <c r="G22" s="17"/>
      <c r="H22" s="16"/>
    </row>
    <row r="23" spans="1:8">
      <c r="A23" s="14">
        <v>128</v>
      </c>
      <c r="B23" s="14" t="s">
        <v>23</v>
      </c>
      <c r="C23" s="14">
        <v>3</v>
      </c>
      <c r="D23" s="14" t="s">
        <v>31</v>
      </c>
      <c r="E23" s="15"/>
      <c r="F23" s="16"/>
      <c r="G23" s="17"/>
      <c r="H23" s="16"/>
    </row>
    <row r="24" spans="1:8">
      <c r="A24" s="14">
        <v>256</v>
      </c>
      <c r="B24" s="14" t="s">
        <v>24</v>
      </c>
      <c r="C24" s="14">
        <v>3</v>
      </c>
      <c r="D24" s="14" t="s">
        <v>31</v>
      </c>
      <c r="E24" s="15"/>
      <c r="F24" s="16"/>
      <c r="G24" s="17"/>
      <c r="H24" s="16"/>
    </row>
    <row r="25" spans="1:8">
      <c r="A25" s="14">
        <v>512</v>
      </c>
      <c r="B25" s="14" t="s">
        <v>25</v>
      </c>
      <c r="C25" s="14">
        <v>4</v>
      </c>
      <c r="D25" s="14" t="s">
        <v>31</v>
      </c>
      <c r="E25" s="15" t="s">
        <v>38</v>
      </c>
      <c r="F25" s="16"/>
      <c r="G25" s="17"/>
      <c r="H25" s="16"/>
    </row>
    <row r="26" spans="1:8">
      <c r="A26" s="14">
        <v>1024</v>
      </c>
      <c r="B26" s="14" t="s">
        <v>27</v>
      </c>
      <c r="C26" s="14">
        <v>4</v>
      </c>
      <c r="D26" s="14" t="s">
        <v>31</v>
      </c>
      <c r="E26" s="15"/>
      <c r="F26" s="16"/>
      <c r="G26" s="17"/>
      <c r="H26" s="16"/>
    </row>
    <row r="27" spans="1:8">
      <c r="A27" s="14">
        <v>2048</v>
      </c>
      <c r="B27" s="14" t="s">
        <v>28</v>
      </c>
      <c r="C27" s="14">
        <v>5</v>
      </c>
      <c r="D27" s="14" t="s">
        <v>31</v>
      </c>
      <c r="E27" s="15" t="s">
        <v>39</v>
      </c>
      <c r="F27" s="16"/>
      <c r="G27" s="17"/>
      <c r="H27" s="16"/>
    </row>
    <row r="28" spans="1:8">
      <c r="A28" s="13"/>
      <c r="B28" s="14" t="s">
        <v>40</v>
      </c>
      <c r="C28" s="14" t="s">
        <v>3</v>
      </c>
      <c r="D28" s="14"/>
      <c r="E28" s="15"/>
      <c r="F28" s="16"/>
      <c r="G28" s="17"/>
      <c r="H28" s="16"/>
    </row>
    <row r="29" spans="1:8">
      <c r="A29" s="14">
        <v>1</v>
      </c>
      <c r="B29" s="14" t="s">
        <v>9</v>
      </c>
      <c r="C29" s="14">
        <v>1</v>
      </c>
      <c r="D29" s="14" t="s">
        <v>41</v>
      </c>
      <c r="E29" s="15" t="s">
        <v>42</v>
      </c>
      <c r="F29" s="16" t="s">
        <v>43</v>
      </c>
      <c r="G29" s="17" t="s">
        <v>44</v>
      </c>
      <c r="H29" s="16" t="s">
        <v>45</v>
      </c>
    </row>
    <row r="30" spans="1:8">
      <c r="A30" s="14">
        <v>2</v>
      </c>
      <c r="B30" s="14" t="s">
        <v>15</v>
      </c>
      <c r="C30" s="14">
        <v>1</v>
      </c>
      <c r="D30" s="14" t="s">
        <v>41</v>
      </c>
      <c r="E30" s="15"/>
      <c r="F30" s="16" t="s">
        <v>46</v>
      </c>
      <c r="G30" s="17"/>
      <c r="H30" s="16"/>
    </row>
    <row r="31" spans="1:8">
      <c r="A31" s="14">
        <v>4</v>
      </c>
      <c r="B31" s="14" t="s">
        <v>16</v>
      </c>
      <c r="C31" s="14">
        <v>1</v>
      </c>
      <c r="D31" s="14" t="s">
        <v>41</v>
      </c>
      <c r="E31" s="15"/>
      <c r="F31" s="16"/>
      <c r="G31" s="17"/>
      <c r="H31" s="16"/>
    </row>
    <row r="32" spans="1:8">
      <c r="A32" s="14">
        <v>8</v>
      </c>
      <c r="B32" s="14" t="s">
        <v>17</v>
      </c>
      <c r="C32" s="14">
        <v>2</v>
      </c>
      <c r="D32" s="14" t="s">
        <v>41</v>
      </c>
      <c r="E32" s="15" t="s">
        <v>47</v>
      </c>
      <c r="F32" s="16"/>
      <c r="G32" s="17"/>
      <c r="H32" s="16"/>
    </row>
    <row r="33" spans="1:8">
      <c r="A33" s="14">
        <v>16</v>
      </c>
      <c r="B33" s="14" t="s">
        <v>19</v>
      </c>
      <c r="C33" s="14">
        <v>2</v>
      </c>
      <c r="D33" s="14" t="s">
        <v>41</v>
      </c>
      <c r="E33" s="15"/>
      <c r="F33" s="16"/>
      <c r="G33" s="17"/>
      <c r="H33" s="16"/>
    </row>
    <row r="34" spans="1:8">
      <c r="A34" s="14">
        <v>32</v>
      </c>
      <c r="B34" s="14" t="s">
        <v>20</v>
      </c>
      <c r="C34" s="14">
        <v>2</v>
      </c>
      <c r="D34" s="14" t="s">
        <v>41</v>
      </c>
      <c r="E34" s="15"/>
      <c r="F34" s="16"/>
      <c r="G34" s="17"/>
      <c r="H34" s="16"/>
    </row>
    <row r="35" spans="1:8">
      <c r="A35" s="14">
        <v>64</v>
      </c>
      <c r="B35" s="14" t="s">
        <v>21</v>
      </c>
      <c r="C35" s="14">
        <v>3</v>
      </c>
      <c r="D35" s="14" t="s">
        <v>41</v>
      </c>
      <c r="E35" s="15" t="s">
        <v>48</v>
      </c>
      <c r="F35" s="16"/>
      <c r="G35" s="17"/>
      <c r="H35" s="16"/>
    </row>
    <row r="36" spans="1:8">
      <c r="A36" s="14">
        <v>128</v>
      </c>
      <c r="B36" s="14" t="s">
        <v>23</v>
      </c>
      <c r="C36" s="14">
        <v>3</v>
      </c>
      <c r="D36" s="14" t="s">
        <v>41</v>
      </c>
      <c r="E36" s="15"/>
      <c r="F36" s="16"/>
      <c r="G36" s="17"/>
      <c r="H36" s="16"/>
    </row>
    <row r="37" spans="1:8">
      <c r="A37" s="14">
        <v>256</v>
      </c>
      <c r="B37" s="14" t="s">
        <v>24</v>
      </c>
      <c r="C37" s="14">
        <v>3</v>
      </c>
      <c r="D37" s="14" t="s">
        <v>41</v>
      </c>
      <c r="E37" s="15"/>
      <c r="F37" s="16"/>
      <c r="G37" s="17"/>
      <c r="H37" s="16"/>
    </row>
    <row r="38" spans="1:8">
      <c r="A38" s="14">
        <v>512</v>
      </c>
      <c r="B38" s="14" t="s">
        <v>25</v>
      </c>
      <c r="C38" s="14">
        <v>4</v>
      </c>
      <c r="D38" s="14" t="s">
        <v>41</v>
      </c>
      <c r="E38" s="18" t="s">
        <v>49</v>
      </c>
      <c r="F38" s="16"/>
      <c r="G38" s="17"/>
      <c r="H38" s="16"/>
    </row>
    <row r="39" spans="1:8">
      <c r="A39" s="14">
        <v>1024</v>
      </c>
      <c r="B39" s="14" t="s">
        <v>27</v>
      </c>
      <c r="C39" s="14">
        <v>4</v>
      </c>
      <c r="D39" s="14" t="s">
        <v>41</v>
      </c>
      <c r="E39" s="15"/>
      <c r="F39" s="16"/>
      <c r="G39" s="17"/>
      <c r="H39" s="16"/>
    </row>
    <row r="40" spans="1:8">
      <c r="A40" s="14">
        <v>2048</v>
      </c>
      <c r="B40" s="14" t="s">
        <v>28</v>
      </c>
      <c r="C40" s="14">
        <v>5</v>
      </c>
      <c r="D40" s="14" t="s">
        <v>41</v>
      </c>
      <c r="E40" s="15" t="s">
        <v>50</v>
      </c>
      <c r="F40" s="16"/>
      <c r="G40" s="17"/>
      <c r="H40" s="16"/>
    </row>
    <row r="41" spans="1:8">
      <c r="A41" s="13"/>
      <c r="B41" s="14" t="s">
        <v>51</v>
      </c>
      <c r="C41" s="14" t="s">
        <v>3</v>
      </c>
      <c r="D41" s="14"/>
      <c r="E41" s="15"/>
      <c r="F41" s="16"/>
      <c r="G41" s="17"/>
      <c r="H41" s="16"/>
    </row>
    <row r="42" spans="1:8">
      <c r="A42" s="14">
        <v>1</v>
      </c>
      <c r="B42" s="14" t="s">
        <v>9</v>
      </c>
      <c r="C42" s="14">
        <v>1</v>
      </c>
      <c r="D42" s="14" t="s">
        <v>52</v>
      </c>
      <c r="E42" s="15" t="s">
        <v>53</v>
      </c>
      <c r="F42" s="16" t="s">
        <v>54</v>
      </c>
      <c r="G42" s="17" t="s">
        <v>55</v>
      </c>
      <c r="H42" s="16" t="s">
        <v>56</v>
      </c>
    </row>
    <row r="43" spans="1:8">
      <c r="A43" s="14">
        <v>2</v>
      </c>
      <c r="B43" s="14" t="s">
        <v>15</v>
      </c>
      <c r="C43" s="14">
        <v>1</v>
      </c>
      <c r="D43" s="14" t="s">
        <v>52</v>
      </c>
      <c r="E43" s="15"/>
      <c r="F43" s="16"/>
      <c r="G43" s="17"/>
      <c r="H43" s="16"/>
    </row>
    <row r="44" spans="1:8">
      <c r="A44" s="14">
        <v>4</v>
      </c>
      <c r="B44" s="14" t="s">
        <v>16</v>
      </c>
      <c r="C44" s="14">
        <v>1</v>
      </c>
      <c r="D44" s="14" t="s">
        <v>52</v>
      </c>
      <c r="E44" s="15"/>
      <c r="F44" s="16"/>
      <c r="G44" s="17"/>
      <c r="H44" s="16"/>
    </row>
    <row r="45" spans="1:8">
      <c r="A45" s="14">
        <v>8</v>
      </c>
      <c r="B45" s="14" t="s">
        <v>17</v>
      </c>
      <c r="C45" s="14">
        <v>2</v>
      </c>
      <c r="D45" s="14" t="s">
        <v>52</v>
      </c>
      <c r="E45" s="15" t="s">
        <v>57</v>
      </c>
      <c r="F45" s="16"/>
      <c r="G45" s="17"/>
      <c r="H45" s="16"/>
    </row>
    <row r="46" spans="1:8">
      <c r="A46" s="14">
        <v>16</v>
      </c>
      <c r="B46" s="14" t="s">
        <v>19</v>
      </c>
      <c r="C46" s="14">
        <v>2</v>
      </c>
      <c r="D46" s="14" t="s">
        <v>52</v>
      </c>
      <c r="E46" s="15"/>
      <c r="F46" s="16"/>
      <c r="G46" s="17"/>
      <c r="H46" s="16"/>
    </row>
    <row r="47" spans="1:8">
      <c r="A47" s="14">
        <v>32</v>
      </c>
      <c r="B47" s="14" t="s">
        <v>20</v>
      </c>
      <c r="C47" s="14">
        <v>2</v>
      </c>
      <c r="D47" s="14" t="s">
        <v>52</v>
      </c>
      <c r="E47" s="15"/>
      <c r="F47" s="16"/>
      <c r="G47" s="17"/>
      <c r="H47" s="16"/>
    </row>
    <row r="48" spans="1:8">
      <c r="A48" s="14">
        <v>64</v>
      </c>
      <c r="B48" s="14" t="s">
        <v>21</v>
      </c>
      <c r="C48" s="14">
        <v>3</v>
      </c>
      <c r="D48" s="14" t="s">
        <v>52</v>
      </c>
      <c r="E48" s="15" t="s">
        <v>58</v>
      </c>
      <c r="F48" s="16"/>
      <c r="G48" s="17"/>
      <c r="H48" s="16"/>
    </row>
    <row r="49" spans="1:8">
      <c r="A49" s="14">
        <v>128</v>
      </c>
      <c r="B49" s="14" t="s">
        <v>23</v>
      </c>
      <c r="C49" s="14">
        <v>3</v>
      </c>
      <c r="D49" s="14" t="s">
        <v>52</v>
      </c>
      <c r="E49" s="15"/>
      <c r="F49" s="16"/>
      <c r="G49" s="17"/>
      <c r="H49" s="16"/>
    </row>
    <row r="50" spans="1:8">
      <c r="A50" s="14">
        <v>256</v>
      </c>
      <c r="B50" s="14" t="s">
        <v>24</v>
      </c>
      <c r="C50" s="14">
        <v>3</v>
      </c>
      <c r="D50" s="14" t="s">
        <v>52</v>
      </c>
      <c r="E50" s="15"/>
      <c r="F50" s="16"/>
      <c r="G50" s="17"/>
      <c r="H50" s="16"/>
    </row>
    <row r="51" spans="1:8">
      <c r="A51" s="14">
        <v>512</v>
      </c>
      <c r="B51" s="14" t="s">
        <v>25</v>
      </c>
      <c r="C51" s="14">
        <v>4</v>
      </c>
      <c r="D51" s="14" t="s">
        <v>52</v>
      </c>
      <c r="E51" s="15" t="s">
        <v>59</v>
      </c>
      <c r="F51" s="16"/>
      <c r="G51" s="17"/>
      <c r="H51" s="16"/>
    </row>
    <row r="52" spans="1:8">
      <c r="A52" s="14">
        <v>1024</v>
      </c>
      <c r="B52" s="14" t="s">
        <v>27</v>
      </c>
      <c r="C52" s="14">
        <v>4</v>
      </c>
      <c r="D52" s="14" t="s">
        <v>52</v>
      </c>
      <c r="E52" s="15"/>
      <c r="F52" s="16"/>
      <c r="G52" s="17"/>
      <c r="H52" s="16"/>
    </row>
    <row r="53" spans="1:8">
      <c r="A53" s="14">
        <v>2048</v>
      </c>
      <c r="B53" s="14" t="s">
        <v>28</v>
      </c>
      <c r="C53" s="14">
        <v>5</v>
      </c>
      <c r="D53" s="14" t="s">
        <v>52</v>
      </c>
      <c r="E53" s="15" t="s">
        <v>60</v>
      </c>
      <c r="F53" s="16"/>
      <c r="G53" s="17"/>
      <c r="H53" s="16"/>
    </row>
    <row r="54" spans="1:8">
      <c r="A54" s="13"/>
      <c r="B54" s="14" t="s">
        <v>61</v>
      </c>
      <c r="C54" s="14" t="s">
        <v>3</v>
      </c>
      <c r="D54" s="14"/>
      <c r="E54" s="15"/>
      <c r="F54" s="16"/>
      <c r="G54" s="17"/>
      <c r="H54" s="16"/>
    </row>
    <row r="55" spans="1:8">
      <c r="A55" s="14">
        <v>1</v>
      </c>
      <c r="B55" s="14" t="s">
        <v>9</v>
      </c>
      <c r="C55" s="14">
        <v>1</v>
      </c>
      <c r="D55" s="14" t="s">
        <v>62</v>
      </c>
      <c r="E55" s="15" t="s">
        <v>63</v>
      </c>
      <c r="F55" s="16" t="s">
        <v>64</v>
      </c>
      <c r="G55" s="17" t="s">
        <v>65</v>
      </c>
      <c r="H55" s="16" t="s">
        <v>66</v>
      </c>
    </row>
    <row r="56" spans="1:8">
      <c r="A56" s="14">
        <v>2</v>
      </c>
      <c r="B56" s="14" t="s">
        <v>15</v>
      </c>
      <c r="C56" s="14">
        <v>1</v>
      </c>
      <c r="D56" s="14" t="s">
        <v>62</v>
      </c>
      <c r="E56" s="15"/>
      <c r="F56" s="16"/>
      <c r="G56" s="17"/>
      <c r="H56" s="16"/>
    </row>
    <row r="57" spans="1:8">
      <c r="A57" s="14">
        <v>4</v>
      </c>
      <c r="B57" s="14" t="s">
        <v>16</v>
      </c>
      <c r="C57" s="14">
        <v>1</v>
      </c>
      <c r="D57" s="14" t="s">
        <v>62</v>
      </c>
      <c r="E57" s="15"/>
      <c r="F57" s="16"/>
      <c r="G57" s="17"/>
      <c r="H57" s="16"/>
    </row>
    <row r="58" spans="1:8">
      <c r="A58" s="14">
        <v>8</v>
      </c>
      <c r="B58" s="14" t="s">
        <v>17</v>
      </c>
      <c r="C58" s="14">
        <v>2</v>
      </c>
      <c r="D58" s="14" t="s">
        <v>62</v>
      </c>
      <c r="E58" s="15" t="s">
        <v>67</v>
      </c>
      <c r="F58" s="16"/>
      <c r="G58" s="17"/>
      <c r="H58" s="16"/>
    </row>
    <row r="59" spans="1:8">
      <c r="A59" s="14">
        <v>16</v>
      </c>
      <c r="B59" s="14" t="s">
        <v>19</v>
      </c>
      <c r="C59" s="14">
        <v>2</v>
      </c>
      <c r="D59" s="14" t="s">
        <v>62</v>
      </c>
      <c r="E59" s="15"/>
      <c r="F59" s="16"/>
      <c r="G59" s="17"/>
      <c r="H59" s="16"/>
    </row>
    <row r="60" spans="1:8">
      <c r="A60" s="14">
        <v>32</v>
      </c>
      <c r="B60" s="14" t="s">
        <v>20</v>
      </c>
      <c r="C60" s="14">
        <v>2</v>
      </c>
      <c r="D60" s="14" t="s">
        <v>62</v>
      </c>
      <c r="E60" s="15"/>
      <c r="F60" s="16"/>
      <c r="G60" s="17"/>
      <c r="H60" s="16"/>
    </row>
    <row r="61" spans="1:8">
      <c r="A61" s="14">
        <v>64</v>
      </c>
      <c r="B61" s="14" t="s">
        <v>21</v>
      </c>
      <c r="C61" s="14">
        <v>3</v>
      </c>
      <c r="D61" s="14" t="s">
        <v>62</v>
      </c>
      <c r="E61" s="15" t="s">
        <v>68</v>
      </c>
      <c r="F61" s="16"/>
      <c r="G61" s="17"/>
      <c r="H61" s="16"/>
    </row>
    <row r="62" spans="1:8">
      <c r="A62" s="14">
        <v>128</v>
      </c>
      <c r="B62" s="14" t="s">
        <v>23</v>
      </c>
      <c r="C62" s="14">
        <v>3</v>
      </c>
      <c r="D62" s="14" t="s">
        <v>62</v>
      </c>
      <c r="E62" s="15"/>
      <c r="F62" s="16"/>
      <c r="G62" s="17"/>
      <c r="H62" s="16"/>
    </row>
    <row r="63" spans="1:8">
      <c r="A63" s="14">
        <v>256</v>
      </c>
      <c r="B63" s="14" t="s">
        <v>24</v>
      </c>
      <c r="C63" s="14">
        <v>3</v>
      </c>
      <c r="D63" s="14" t="s">
        <v>62</v>
      </c>
      <c r="E63" s="15"/>
      <c r="F63" s="16"/>
      <c r="G63" s="17"/>
      <c r="H63" s="16"/>
    </row>
    <row r="64" spans="1:8">
      <c r="A64" s="14">
        <v>512</v>
      </c>
      <c r="B64" s="14" t="s">
        <v>25</v>
      </c>
      <c r="C64" s="14">
        <v>4</v>
      </c>
      <c r="D64" s="14" t="s">
        <v>62</v>
      </c>
      <c r="E64" s="15" t="s">
        <v>69</v>
      </c>
      <c r="F64" s="16"/>
      <c r="G64" s="17"/>
      <c r="H64" s="16"/>
    </row>
    <row r="65" spans="1:8">
      <c r="A65" s="14">
        <v>1024</v>
      </c>
      <c r="B65" s="14" t="s">
        <v>27</v>
      </c>
      <c r="C65" s="14">
        <v>4</v>
      </c>
      <c r="D65" s="14" t="s">
        <v>62</v>
      </c>
      <c r="E65" s="15"/>
      <c r="F65" s="16"/>
      <c r="G65" s="17"/>
      <c r="H65" s="16"/>
    </row>
    <row r="66" spans="1:8">
      <c r="A66" s="14">
        <v>2048</v>
      </c>
      <c r="B66" s="14" t="s">
        <v>28</v>
      </c>
      <c r="C66" s="14">
        <v>5</v>
      </c>
      <c r="D66" s="14" t="s">
        <v>62</v>
      </c>
      <c r="E66" s="15" t="s">
        <v>70</v>
      </c>
      <c r="F66" s="16"/>
      <c r="G66" s="17"/>
      <c r="H66" s="16"/>
    </row>
    <row r="67" spans="1:8">
      <c r="A67" s="13"/>
      <c r="B67" s="19"/>
      <c r="C67" s="19"/>
      <c r="D67" s="14"/>
      <c r="E67" s="15"/>
      <c r="F67" s="16"/>
      <c r="G67" s="17"/>
      <c r="H67" s="16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N23" sqref="N23"/>
    </sheetView>
  </sheetViews>
  <sheetFormatPr defaultColWidth="8.88888888888889" defaultRowHeight="14.4" outlineLevelCol="5"/>
  <cols>
    <col min="1" max="1" width="11.8888888888889" customWidth="1"/>
    <col min="3" max="3" width="20.8888888888889" style="1" customWidth="1"/>
  </cols>
  <sheetData>
    <row r="1" spans="1:1">
      <c r="A1" t="s">
        <v>71</v>
      </c>
    </row>
    <row r="2" spans="2:5">
      <c r="B2" s="1" t="s">
        <v>72</v>
      </c>
      <c r="C2" s="1" t="s">
        <v>73</v>
      </c>
      <c r="E2" s="5" t="s">
        <v>74</v>
      </c>
    </row>
    <row r="3" spans="1:6">
      <c r="A3" s="1" t="s">
        <v>75</v>
      </c>
      <c r="C3" s="1" t="s">
        <v>76</v>
      </c>
      <c r="E3" s="5" t="s">
        <v>77</v>
      </c>
      <c r="F3" s="10"/>
    </row>
    <row r="4" spans="1:6">
      <c r="A4" s="1" t="s">
        <v>78</v>
      </c>
      <c r="C4" s="1" t="s">
        <v>79</v>
      </c>
      <c r="E4" s="5" t="s">
        <v>80</v>
      </c>
      <c r="F4" s="10"/>
    </row>
    <row r="5" spans="1:6">
      <c r="A5" s="1" t="s">
        <v>81</v>
      </c>
      <c r="C5" s="1" t="s">
        <v>82</v>
      </c>
      <c r="E5" s="10"/>
      <c r="F5" s="5" t="s">
        <v>83</v>
      </c>
    </row>
    <row r="6" spans="1:6">
      <c r="A6" s="1" t="s">
        <v>84</v>
      </c>
      <c r="C6" s="1" t="s">
        <v>85</v>
      </c>
      <c r="E6" s="10"/>
      <c r="F6" s="5" t="s">
        <v>86</v>
      </c>
    </row>
    <row r="7" spans="1:6">
      <c r="A7" s="1" t="s">
        <v>87</v>
      </c>
      <c r="C7" s="1" t="s">
        <v>88</v>
      </c>
      <c r="E7" s="10"/>
      <c r="F7" s="5" t="s">
        <v>89</v>
      </c>
    </row>
    <row r="8" spans="1:6">
      <c r="A8" s="1" t="s">
        <v>90</v>
      </c>
      <c r="C8" s="1" t="s">
        <v>91</v>
      </c>
      <c r="E8" s="10"/>
      <c r="F8" s="5" t="s">
        <v>92</v>
      </c>
    </row>
    <row r="9" spans="1:6">
      <c r="A9" s="1" t="s">
        <v>93</v>
      </c>
      <c r="C9" s="1" t="s">
        <v>94</v>
      </c>
      <c r="E9" s="10"/>
      <c r="F9" s="5" t="s">
        <v>95</v>
      </c>
    </row>
    <row r="10" spans="1:6">
      <c r="A10" s="1" t="s">
        <v>96</v>
      </c>
      <c r="C10" s="1" t="s">
        <v>97</v>
      </c>
      <c r="E10" s="5" t="s">
        <v>98</v>
      </c>
      <c r="F10" s="10"/>
    </row>
    <row r="11" spans="1:6">
      <c r="A11" s="1" t="s">
        <v>99</v>
      </c>
      <c r="C11" s="1" t="s">
        <v>100</v>
      </c>
      <c r="E11" s="5" t="s">
        <v>101</v>
      </c>
      <c r="F11" s="10"/>
    </row>
    <row r="12" spans="1:6">
      <c r="A12" s="1" t="s">
        <v>102</v>
      </c>
      <c r="C12" s="1" t="s">
        <v>103</v>
      </c>
      <c r="E12" s="5" t="s">
        <v>104</v>
      </c>
      <c r="F12" s="10"/>
    </row>
    <row r="13" spans="1:5">
      <c r="A13" s="1" t="s">
        <v>105</v>
      </c>
      <c r="C13" s="1" t="s">
        <v>106</v>
      </c>
      <c r="E13" s="5" t="s">
        <v>107</v>
      </c>
    </row>
    <row r="14" spans="1:3">
      <c r="A14" s="1" t="s">
        <v>108</v>
      </c>
      <c r="C14" s="1" t="s">
        <v>109</v>
      </c>
    </row>
    <row r="15" spans="1:3">
      <c r="A15" s="1" t="s">
        <v>110</v>
      </c>
      <c r="C15" s="1" t="s">
        <v>111</v>
      </c>
    </row>
    <row r="16" spans="1:3">
      <c r="A16" s="1" t="s">
        <v>112</v>
      </c>
      <c r="C16" s="1" t="s">
        <v>113</v>
      </c>
    </row>
    <row r="17" spans="1:3">
      <c r="A17" s="1" t="s">
        <v>114</v>
      </c>
      <c r="C17" s="1" t="s">
        <v>115</v>
      </c>
    </row>
    <row r="18" spans="1:3">
      <c r="A18" s="1" t="s">
        <v>116</v>
      </c>
      <c r="C18" s="1" t="s">
        <v>117</v>
      </c>
    </row>
    <row r="19" spans="1:3">
      <c r="A19" s="1" t="s">
        <v>118</v>
      </c>
      <c r="C19" s="1" t="s">
        <v>119</v>
      </c>
    </row>
    <row r="20" spans="1:3">
      <c r="A20" s="1" t="s">
        <v>120</v>
      </c>
      <c r="C20" s="1" t="s">
        <v>121</v>
      </c>
    </row>
    <row r="21" spans="1:3">
      <c r="A21" s="1" t="s">
        <v>122</v>
      </c>
      <c r="C21" s="1" t="s">
        <v>123</v>
      </c>
    </row>
    <row r="22" spans="1:3">
      <c r="A22" s="1" t="s">
        <v>124</v>
      </c>
      <c r="C22" s="1" t="s">
        <v>125</v>
      </c>
    </row>
    <row r="23" spans="2:2">
      <c r="B23" s="1" t="s">
        <v>2</v>
      </c>
    </row>
    <row r="24" spans="1:2">
      <c r="A24" s="1" t="s">
        <v>9</v>
      </c>
      <c r="B24" s="1" t="s">
        <v>126</v>
      </c>
    </row>
    <row r="25" spans="1:2">
      <c r="A25" s="1" t="s">
        <v>15</v>
      </c>
      <c r="B25" s="1" t="s">
        <v>127</v>
      </c>
    </row>
    <row r="26" spans="1:2">
      <c r="A26" s="1" t="s">
        <v>15</v>
      </c>
      <c r="B26" s="1" t="s">
        <v>128</v>
      </c>
    </row>
    <row r="27" spans="1:2">
      <c r="A27" s="1" t="s">
        <v>15</v>
      </c>
      <c r="B27" s="1" t="s">
        <v>129</v>
      </c>
    </row>
    <row r="28" spans="1:2">
      <c r="A28" s="1" t="s">
        <v>16</v>
      </c>
      <c r="B28" s="1" t="s">
        <v>127</v>
      </c>
    </row>
    <row r="29" spans="1:2">
      <c r="A29" s="1" t="s">
        <v>16</v>
      </c>
      <c r="B29" s="1" t="s">
        <v>128</v>
      </c>
    </row>
    <row r="30" spans="1:2">
      <c r="A30" s="1" t="s">
        <v>16</v>
      </c>
      <c r="B30" s="1" t="s">
        <v>129</v>
      </c>
    </row>
    <row r="31" spans="1:2">
      <c r="A31" s="1" t="s">
        <v>17</v>
      </c>
      <c r="B31" s="1" t="s">
        <v>127</v>
      </c>
    </row>
    <row r="32" spans="1:2">
      <c r="A32" s="1" t="s">
        <v>17</v>
      </c>
      <c r="B32" s="1" t="s">
        <v>128</v>
      </c>
    </row>
    <row r="33" spans="1:2">
      <c r="A33" s="1" t="s">
        <v>17</v>
      </c>
      <c r="B33" s="1" t="s">
        <v>129</v>
      </c>
    </row>
    <row r="34" spans="1:2">
      <c r="A34" s="1" t="s">
        <v>19</v>
      </c>
      <c r="B34" s="1" t="s">
        <v>127</v>
      </c>
    </row>
    <row r="35" spans="1:2">
      <c r="A35" s="1" t="s">
        <v>19</v>
      </c>
      <c r="B35" s="1" t="s">
        <v>128</v>
      </c>
    </row>
    <row r="36" spans="1:2">
      <c r="A36" s="1" t="s">
        <v>19</v>
      </c>
      <c r="B36" s="1" t="s">
        <v>129</v>
      </c>
    </row>
    <row r="37" spans="2:2">
      <c r="B37" s="1" t="s">
        <v>30</v>
      </c>
    </row>
    <row r="38" spans="1:2">
      <c r="A38" s="1" t="s">
        <v>9</v>
      </c>
      <c r="B38" s="1" t="s">
        <v>126</v>
      </c>
    </row>
    <row r="39" spans="1:2">
      <c r="A39" s="1" t="s">
        <v>15</v>
      </c>
      <c r="B39" s="1" t="s">
        <v>127</v>
      </c>
    </row>
    <row r="40" spans="1:2">
      <c r="A40" s="1" t="s">
        <v>15</v>
      </c>
      <c r="B40" s="1" t="s">
        <v>128</v>
      </c>
    </row>
    <row r="41" spans="1:2">
      <c r="A41" s="1" t="s">
        <v>15</v>
      </c>
      <c r="B41" s="1" t="s">
        <v>129</v>
      </c>
    </row>
    <row r="42" spans="1:2">
      <c r="A42" s="1" t="s">
        <v>16</v>
      </c>
      <c r="B42" s="1" t="s">
        <v>127</v>
      </c>
    </row>
    <row r="43" spans="1:2">
      <c r="A43" s="1" t="s">
        <v>16</v>
      </c>
      <c r="B43" s="1" t="s">
        <v>128</v>
      </c>
    </row>
    <row r="44" spans="1:2">
      <c r="A44" s="1" t="s">
        <v>16</v>
      </c>
      <c r="B44" s="1" t="s">
        <v>129</v>
      </c>
    </row>
    <row r="45" spans="1:2">
      <c r="A45" s="1" t="s">
        <v>17</v>
      </c>
      <c r="B45" s="1" t="s">
        <v>127</v>
      </c>
    </row>
    <row r="46" spans="1:2">
      <c r="A46" s="1" t="s">
        <v>17</v>
      </c>
      <c r="B46" s="1" t="s">
        <v>128</v>
      </c>
    </row>
    <row r="47" spans="1:2">
      <c r="A47" s="1" t="s">
        <v>17</v>
      </c>
      <c r="B47" s="1" t="s">
        <v>129</v>
      </c>
    </row>
    <row r="48" spans="1:2">
      <c r="A48" s="1" t="s">
        <v>19</v>
      </c>
      <c r="B48" s="1" t="s">
        <v>127</v>
      </c>
    </row>
    <row r="49" spans="1:2">
      <c r="A49" s="1" t="s">
        <v>19</v>
      </c>
      <c r="B49" s="1" t="s">
        <v>128</v>
      </c>
    </row>
    <row r="50" spans="1:2">
      <c r="A50" s="1" t="s">
        <v>19</v>
      </c>
      <c r="B50" s="1" t="s">
        <v>129</v>
      </c>
    </row>
    <row r="51" spans="2:2">
      <c r="B51" s="1" t="s">
        <v>40</v>
      </c>
    </row>
    <row r="52" spans="1:2">
      <c r="A52" s="1" t="s">
        <v>9</v>
      </c>
      <c r="B52" s="1" t="s">
        <v>126</v>
      </c>
    </row>
    <row r="53" spans="1:2">
      <c r="A53" s="1" t="s">
        <v>15</v>
      </c>
      <c r="B53" s="1" t="s">
        <v>127</v>
      </c>
    </row>
    <row r="54" spans="1:2">
      <c r="A54" s="1" t="s">
        <v>15</v>
      </c>
      <c r="B54" s="1" t="s">
        <v>128</v>
      </c>
    </row>
    <row r="55" spans="1:2">
      <c r="A55" s="1" t="s">
        <v>15</v>
      </c>
      <c r="B55" s="1" t="s">
        <v>129</v>
      </c>
    </row>
    <row r="56" spans="1:2">
      <c r="A56" s="1" t="s">
        <v>16</v>
      </c>
      <c r="B56" s="1" t="s">
        <v>127</v>
      </c>
    </row>
    <row r="57" spans="1:2">
      <c r="A57" s="1" t="s">
        <v>16</v>
      </c>
      <c r="B57" s="1" t="s">
        <v>128</v>
      </c>
    </row>
    <row r="58" spans="1:2">
      <c r="A58" s="1" t="s">
        <v>16</v>
      </c>
      <c r="B58" s="1" t="s">
        <v>129</v>
      </c>
    </row>
    <row r="59" spans="1:2">
      <c r="A59" s="1" t="s">
        <v>17</v>
      </c>
      <c r="B59" s="1" t="s">
        <v>127</v>
      </c>
    </row>
    <row r="60" spans="1:2">
      <c r="A60" s="1" t="s">
        <v>17</v>
      </c>
      <c r="B60" s="1" t="s">
        <v>128</v>
      </c>
    </row>
    <row r="61" spans="1:2">
      <c r="A61" s="1" t="s">
        <v>17</v>
      </c>
      <c r="B61" s="1" t="s">
        <v>129</v>
      </c>
    </row>
    <row r="62" spans="1:2">
      <c r="A62" s="1" t="s">
        <v>19</v>
      </c>
      <c r="B62" s="1" t="s">
        <v>127</v>
      </c>
    </row>
    <row r="63" spans="1:2">
      <c r="A63" s="1" t="s">
        <v>19</v>
      </c>
      <c r="B63" s="1" t="s">
        <v>128</v>
      </c>
    </row>
    <row r="64" spans="1:2">
      <c r="A64" s="1" t="s">
        <v>19</v>
      </c>
      <c r="B64" s="1" t="s">
        <v>129</v>
      </c>
    </row>
    <row r="65" spans="2:2">
      <c r="B65" s="1" t="s">
        <v>51</v>
      </c>
    </row>
    <row r="66" spans="1:2">
      <c r="A66" s="1" t="s">
        <v>9</v>
      </c>
      <c r="B66" s="1" t="s">
        <v>126</v>
      </c>
    </row>
    <row r="67" spans="1:2">
      <c r="A67" s="1" t="s">
        <v>15</v>
      </c>
      <c r="B67" s="1" t="s">
        <v>127</v>
      </c>
    </row>
    <row r="68" spans="1:2">
      <c r="A68" s="1" t="s">
        <v>15</v>
      </c>
      <c r="B68" s="1" t="s">
        <v>128</v>
      </c>
    </row>
    <row r="69" spans="1:2">
      <c r="A69" s="1" t="s">
        <v>15</v>
      </c>
      <c r="B69" s="1" t="s">
        <v>129</v>
      </c>
    </row>
    <row r="70" spans="1:2">
      <c r="A70" s="1" t="s">
        <v>16</v>
      </c>
      <c r="B70" s="1" t="s">
        <v>127</v>
      </c>
    </row>
    <row r="71" spans="1:2">
      <c r="A71" s="1" t="s">
        <v>16</v>
      </c>
      <c r="B71" s="1" t="s">
        <v>128</v>
      </c>
    </row>
    <row r="72" spans="1:2">
      <c r="A72" s="1" t="s">
        <v>16</v>
      </c>
      <c r="B72" s="1" t="s">
        <v>129</v>
      </c>
    </row>
    <row r="73" spans="1:2">
      <c r="A73" s="1" t="s">
        <v>17</v>
      </c>
      <c r="B73" s="1" t="s">
        <v>127</v>
      </c>
    </row>
    <row r="74" spans="1:2">
      <c r="A74" s="1" t="s">
        <v>17</v>
      </c>
      <c r="B74" s="1" t="s">
        <v>128</v>
      </c>
    </row>
    <row r="75" spans="1:2">
      <c r="A75" s="1" t="s">
        <v>17</v>
      </c>
      <c r="B75" s="1" t="s">
        <v>129</v>
      </c>
    </row>
    <row r="76" spans="1:2">
      <c r="A76" s="1" t="s">
        <v>19</v>
      </c>
      <c r="B76" s="1" t="s">
        <v>127</v>
      </c>
    </row>
    <row r="77" spans="1:2">
      <c r="A77" s="1" t="s">
        <v>19</v>
      </c>
      <c r="B77" s="1" t="s">
        <v>128</v>
      </c>
    </row>
    <row r="78" spans="1:2">
      <c r="A78" s="1" t="s">
        <v>19</v>
      </c>
      <c r="B78" s="1" t="s">
        <v>129</v>
      </c>
    </row>
    <row r="79" spans="2:2">
      <c r="B79" s="1" t="s">
        <v>61</v>
      </c>
    </row>
    <row r="80" spans="1:2">
      <c r="A80" s="1" t="s">
        <v>9</v>
      </c>
      <c r="B80" s="1" t="s">
        <v>126</v>
      </c>
    </row>
    <row r="81" spans="1:2">
      <c r="A81" s="1" t="s">
        <v>15</v>
      </c>
      <c r="B81" s="1" t="s">
        <v>127</v>
      </c>
    </row>
    <row r="82" spans="1:2">
      <c r="A82" s="1" t="s">
        <v>15</v>
      </c>
      <c r="B82" s="1" t="s">
        <v>128</v>
      </c>
    </row>
    <row r="83" spans="1:2">
      <c r="A83" s="1" t="s">
        <v>15</v>
      </c>
      <c r="B83" s="1" t="s">
        <v>129</v>
      </c>
    </row>
    <row r="84" spans="1:2">
      <c r="A84" s="1" t="s">
        <v>16</v>
      </c>
      <c r="B84" s="1" t="s">
        <v>127</v>
      </c>
    </row>
    <row r="85" spans="1:2">
      <c r="A85" s="1" t="s">
        <v>16</v>
      </c>
      <c r="B85" s="1" t="s">
        <v>128</v>
      </c>
    </row>
    <row r="86" spans="1:2">
      <c r="A86" s="1" t="s">
        <v>16</v>
      </c>
      <c r="B86" s="1" t="s">
        <v>129</v>
      </c>
    </row>
    <row r="87" spans="1:2">
      <c r="A87" s="1" t="s">
        <v>17</v>
      </c>
      <c r="B87" s="1" t="s">
        <v>127</v>
      </c>
    </row>
    <row r="88" spans="1:2">
      <c r="A88" s="1" t="s">
        <v>17</v>
      </c>
      <c r="B88" s="1" t="s">
        <v>128</v>
      </c>
    </row>
    <row r="89" spans="1:2">
      <c r="A89" s="1" t="s">
        <v>17</v>
      </c>
      <c r="B89" s="1" t="s">
        <v>129</v>
      </c>
    </row>
    <row r="90" spans="1:2">
      <c r="A90" s="1" t="s">
        <v>19</v>
      </c>
      <c r="B90" s="1" t="s">
        <v>127</v>
      </c>
    </row>
    <row r="91" spans="1:2">
      <c r="A91" s="1" t="s">
        <v>19</v>
      </c>
      <c r="B91" s="1" t="s">
        <v>128</v>
      </c>
    </row>
    <row r="92" spans="1:2">
      <c r="A92" s="1" t="s">
        <v>19</v>
      </c>
      <c r="B92" s="1" t="s">
        <v>129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10" zoomScaleNormal="110" workbookViewId="0">
      <selection activeCell="C20" sqref="C20"/>
    </sheetView>
  </sheetViews>
  <sheetFormatPr defaultColWidth="8.88888888888889" defaultRowHeight="14.4" outlineLevelCol="4"/>
  <cols>
    <col min="1" max="1" width="13" style="1" customWidth="1"/>
    <col min="2" max="2" width="64.25" style="1" customWidth="1"/>
    <col min="3" max="3" width="43.8888888888889" style="1" customWidth="1"/>
    <col min="4" max="4" width="16.2222222222222" style="1" customWidth="1"/>
    <col min="5" max="5" width="44.0462962962963" customWidth="1"/>
  </cols>
  <sheetData>
    <row r="1" spans="1:5">
      <c r="A1" s="1" t="s">
        <v>130</v>
      </c>
      <c r="B1" s="1" t="s">
        <v>131</v>
      </c>
      <c r="C1" s="1" t="s">
        <v>132</v>
      </c>
      <c r="D1" s="1" t="s">
        <v>133</v>
      </c>
      <c r="E1" t="s">
        <v>134</v>
      </c>
    </row>
    <row r="2" spans="1:5">
      <c r="A2" s="1" t="s">
        <v>135</v>
      </c>
      <c r="B2" s="1" t="s">
        <v>136</v>
      </c>
      <c r="C2" s="1" t="s">
        <v>137</v>
      </c>
      <c r="D2" s="1" t="s">
        <v>138</v>
      </c>
      <c r="E2" t="s">
        <v>139</v>
      </c>
    </row>
    <row r="3" spans="1:5">
      <c r="A3" s="1" t="s">
        <v>140</v>
      </c>
      <c r="B3" s="1" t="s">
        <v>141</v>
      </c>
      <c r="C3" s="1" t="s">
        <v>142</v>
      </c>
      <c r="D3" s="1" t="s">
        <v>143</v>
      </c>
      <c r="E3" t="s">
        <v>144</v>
      </c>
    </row>
    <row r="4" spans="1:5">
      <c r="A4" s="1" t="s">
        <v>145</v>
      </c>
      <c r="B4" s="1" t="s">
        <v>146</v>
      </c>
      <c r="C4" s="1" t="s">
        <v>147</v>
      </c>
      <c r="D4" s="1" t="s">
        <v>148</v>
      </c>
      <c r="E4" t="s">
        <v>149</v>
      </c>
    </row>
    <row r="5" spans="1:5">
      <c r="A5" s="1" t="s">
        <v>150</v>
      </c>
      <c r="B5" s="1" t="s">
        <v>151</v>
      </c>
      <c r="C5" s="1" t="s">
        <v>152</v>
      </c>
      <c r="D5" s="1" t="s">
        <v>153</v>
      </c>
      <c r="E5" t="s">
        <v>154</v>
      </c>
    </row>
    <row r="6" spans="1:5">
      <c r="A6" s="1" t="s">
        <v>155</v>
      </c>
      <c r="B6" s="1" t="s">
        <v>156</v>
      </c>
      <c r="C6" s="1" t="s">
        <v>157</v>
      </c>
      <c r="D6" s="1" t="s">
        <v>158</v>
      </c>
      <c r="E6" t="s">
        <v>159</v>
      </c>
    </row>
    <row r="8" spans="2:2">
      <c r="B8" s="9" t="s">
        <v>131</v>
      </c>
    </row>
    <row r="9" spans="2:2">
      <c r="B9" s="9" t="s">
        <v>160</v>
      </c>
    </row>
    <row r="10" spans="2:2">
      <c r="B10" s="9" t="s">
        <v>161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opLeftCell="A4" workbookViewId="0">
      <selection activeCell="G23" sqref="G23"/>
    </sheetView>
  </sheetViews>
  <sheetFormatPr defaultColWidth="8.88888888888889" defaultRowHeight="14.4" outlineLevelCol="1"/>
  <cols>
    <col min="1" max="1" width="8.88888888888889" style="4"/>
    <col min="2" max="2" width="39" style="6" customWidth="1"/>
  </cols>
  <sheetData>
    <row r="1" spans="1:2">
      <c r="A1" s="4" t="s">
        <v>130</v>
      </c>
      <c r="B1" s="4" t="s">
        <v>131</v>
      </c>
    </row>
    <row r="2" spans="1:2">
      <c r="A2" s="1">
        <v>1</v>
      </c>
      <c r="B2" s="7" t="s">
        <v>162</v>
      </c>
    </row>
    <row r="3" spans="1:2">
      <c r="A3" s="1">
        <v>2</v>
      </c>
      <c r="B3" s="7" t="s">
        <v>163</v>
      </c>
    </row>
    <row r="4" spans="1:2">
      <c r="A4" s="1">
        <v>3</v>
      </c>
      <c r="B4" s="7" t="s">
        <v>164</v>
      </c>
    </row>
    <row r="5" spans="1:2">
      <c r="A5" s="1">
        <v>4</v>
      </c>
      <c r="B5" s="7" t="s">
        <v>165</v>
      </c>
    </row>
    <row r="6" spans="1:2">
      <c r="A6" s="1">
        <v>5</v>
      </c>
      <c r="B6" s="7" t="s">
        <v>166</v>
      </c>
    </row>
    <row r="7" spans="1:2">
      <c r="A7" s="1">
        <v>6</v>
      </c>
      <c r="B7" s="7" t="s">
        <v>167</v>
      </c>
    </row>
    <row r="8" spans="1:2">
      <c r="A8" s="1">
        <v>7</v>
      </c>
      <c r="B8" s="7" t="s">
        <v>168</v>
      </c>
    </row>
    <row r="9" spans="1:2">
      <c r="A9" s="1">
        <v>8</v>
      </c>
      <c r="B9" s="7" t="s">
        <v>169</v>
      </c>
    </row>
    <row r="10" spans="1:2">
      <c r="A10" s="1">
        <v>9</v>
      </c>
      <c r="B10" s="7" t="s">
        <v>170</v>
      </c>
    </row>
    <row r="11" spans="1:2">
      <c r="A11" s="1">
        <v>10</v>
      </c>
      <c r="B11" s="7"/>
    </row>
    <row r="12" spans="1:2">
      <c r="A12" s="1">
        <v>11</v>
      </c>
      <c r="B12" s="7"/>
    </row>
    <row r="13" spans="1:2">
      <c r="A13" s="1">
        <v>12</v>
      </c>
      <c r="B13" s="7"/>
    </row>
    <row r="14" spans="1:2">
      <c r="A14" s="1">
        <v>13</v>
      </c>
      <c r="B14" s="7"/>
    </row>
    <row r="15" spans="1:2">
      <c r="A15" s="1">
        <v>14</v>
      </c>
      <c r="B15" s="7"/>
    </row>
    <row r="16" spans="1:2">
      <c r="A16" s="1">
        <v>15</v>
      </c>
      <c r="B16" s="7"/>
    </row>
    <row r="17" spans="1:2">
      <c r="A17" s="1">
        <v>16</v>
      </c>
      <c r="B17" s="7"/>
    </row>
    <row r="18" spans="2:2">
      <c r="B18" s="8" t="s">
        <v>74</v>
      </c>
    </row>
    <row r="19" spans="2:2">
      <c r="B19" s="8" t="s">
        <v>171</v>
      </c>
    </row>
    <row r="20" spans="2:2">
      <c r="B20" s="8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H13" sqref="H13"/>
    </sheetView>
  </sheetViews>
  <sheetFormatPr defaultColWidth="8.88888888888889" defaultRowHeight="14.4" outlineLevelRow="5"/>
  <sheetData>
    <row r="1" ht="30" customHeight="1" spans="1:1">
      <c r="A1" s="5" t="s">
        <v>74</v>
      </c>
    </row>
    <row r="2" ht="30" customHeight="1" spans="1:1">
      <c r="A2" s="5" t="s">
        <v>173</v>
      </c>
    </row>
    <row r="3" ht="30" customHeight="1" spans="1:1">
      <c r="A3" s="5" t="s">
        <v>174</v>
      </c>
    </row>
    <row r="4" ht="30" customHeight="1" spans="1:1">
      <c r="A4" s="5" t="s">
        <v>175</v>
      </c>
    </row>
    <row r="5" ht="30" customHeight="1" spans="1:1">
      <c r="A5" s="5" t="s">
        <v>176</v>
      </c>
    </row>
    <row r="6" ht="30" customHeight="1" spans="1:1">
      <c r="A6" s="5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workbookViewId="0">
      <selection activeCell="G8" sqref="G8"/>
    </sheetView>
  </sheetViews>
  <sheetFormatPr defaultColWidth="8.88888888888889" defaultRowHeight="14.4" outlineLevelCol="5"/>
  <cols>
    <col min="1" max="1" width="13.4444444444444" style="1" customWidth="1"/>
    <col min="2" max="2" width="17.4444444444444" style="1" customWidth="1"/>
    <col min="3" max="3" width="10.1111111111111" style="4" customWidth="1"/>
    <col min="4" max="4" width="18.5555555555556" style="4" customWidth="1"/>
  </cols>
  <sheetData>
    <row r="1" spans="1:6">
      <c r="A1" s="1" t="s">
        <v>130</v>
      </c>
      <c r="B1" s="1" t="s">
        <v>178</v>
      </c>
      <c r="C1" s="4" t="s">
        <v>179</v>
      </c>
      <c r="D1" s="4" t="s">
        <v>180</v>
      </c>
      <c r="F1" s="5" t="s">
        <v>74</v>
      </c>
    </row>
    <row r="2" spans="1:6">
      <c r="A2" s="1">
        <v>1</v>
      </c>
      <c r="B2" s="1" t="s">
        <v>181</v>
      </c>
      <c r="C2" s="4" t="s">
        <v>182</v>
      </c>
      <c r="D2" s="4" t="str">
        <f>_xlfn.CONCAT(B2,$C$1,C2)</f>
        <v>幼儿园小班·上</v>
      </c>
      <c r="F2" s="5" t="s">
        <v>183</v>
      </c>
    </row>
    <row r="3" spans="1:4">
      <c r="A3" s="1">
        <v>2</v>
      </c>
      <c r="B3" s="1" t="s">
        <v>181</v>
      </c>
      <c r="C3" s="4" t="s">
        <v>184</v>
      </c>
      <c r="D3" s="4" t="str">
        <f t="shared" ref="D3:D34" si="0">_xlfn.CONCAT(B3,$C$1,C3)</f>
        <v>幼儿园小班·下</v>
      </c>
    </row>
    <row r="4" spans="1:4">
      <c r="A4" s="1">
        <v>3</v>
      </c>
      <c r="B4" s="1" t="s">
        <v>185</v>
      </c>
      <c r="C4" s="4" t="s">
        <v>182</v>
      </c>
      <c r="D4" s="4" t="str">
        <f t="shared" si="0"/>
        <v>幼儿园中班·上</v>
      </c>
    </row>
    <row r="5" spans="1:4">
      <c r="A5" s="1">
        <v>4</v>
      </c>
      <c r="B5" s="1" t="s">
        <v>185</v>
      </c>
      <c r="C5" s="4" t="s">
        <v>184</v>
      </c>
      <c r="D5" s="4" t="str">
        <f t="shared" si="0"/>
        <v>幼儿园中班·下</v>
      </c>
    </row>
    <row r="6" spans="1:4">
      <c r="A6" s="1">
        <v>5</v>
      </c>
      <c r="B6" s="1" t="s">
        <v>186</v>
      </c>
      <c r="C6" s="4" t="s">
        <v>182</v>
      </c>
      <c r="D6" s="4" t="str">
        <f t="shared" si="0"/>
        <v>幼儿园大班·上</v>
      </c>
    </row>
    <row r="7" spans="1:4">
      <c r="A7" s="1">
        <v>6</v>
      </c>
      <c r="B7" s="1" t="s">
        <v>186</v>
      </c>
      <c r="C7" s="4" t="s">
        <v>184</v>
      </c>
      <c r="D7" s="4" t="str">
        <f t="shared" si="0"/>
        <v>幼儿园大班·下</v>
      </c>
    </row>
    <row r="8" spans="1:4">
      <c r="A8" s="1">
        <v>7</v>
      </c>
      <c r="B8" s="1" t="s">
        <v>187</v>
      </c>
      <c r="C8" s="4" t="s">
        <v>182</v>
      </c>
      <c r="D8" s="4" t="str">
        <f t="shared" si="0"/>
        <v>小学一年级·上</v>
      </c>
    </row>
    <row r="9" spans="1:4">
      <c r="A9" s="1">
        <v>8</v>
      </c>
      <c r="B9" s="1" t="s">
        <v>187</v>
      </c>
      <c r="C9" s="4" t="s">
        <v>184</v>
      </c>
      <c r="D9" s="4" t="str">
        <f t="shared" si="0"/>
        <v>小学一年级·下</v>
      </c>
    </row>
    <row r="10" spans="1:4">
      <c r="A10" s="1">
        <v>10</v>
      </c>
      <c r="B10" s="1" t="s">
        <v>188</v>
      </c>
      <c r="C10" s="4" t="s">
        <v>182</v>
      </c>
      <c r="D10" s="4" t="str">
        <f t="shared" si="0"/>
        <v>小学二年级·上</v>
      </c>
    </row>
    <row r="11" spans="1:4">
      <c r="A11" s="1">
        <v>11</v>
      </c>
      <c r="B11" s="1" t="s">
        <v>188</v>
      </c>
      <c r="C11" s="4" t="s">
        <v>184</v>
      </c>
      <c r="D11" s="4" t="str">
        <f t="shared" si="0"/>
        <v>小学二年级·下</v>
      </c>
    </row>
    <row r="12" spans="1:4">
      <c r="A12" s="1">
        <v>12</v>
      </c>
      <c r="B12" s="1" t="s">
        <v>189</v>
      </c>
      <c r="C12" s="4" t="s">
        <v>182</v>
      </c>
      <c r="D12" s="4" t="str">
        <f t="shared" si="0"/>
        <v>小学三年级·上</v>
      </c>
    </row>
    <row r="13" spans="1:4">
      <c r="A13" s="1">
        <v>13</v>
      </c>
      <c r="B13" s="1" t="s">
        <v>189</v>
      </c>
      <c r="C13" s="4" t="s">
        <v>184</v>
      </c>
      <c r="D13" s="4" t="str">
        <f t="shared" si="0"/>
        <v>小学三年级·下</v>
      </c>
    </row>
    <row r="14" spans="1:4">
      <c r="A14" s="1">
        <v>14</v>
      </c>
      <c r="B14" s="1" t="s">
        <v>190</v>
      </c>
      <c r="C14" s="4" t="s">
        <v>182</v>
      </c>
      <c r="D14" s="4" t="str">
        <f t="shared" si="0"/>
        <v>小学四年级·上</v>
      </c>
    </row>
    <row r="15" spans="1:4">
      <c r="A15" s="1">
        <v>15</v>
      </c>
      <c r="B15" s="1" t="s">
        <v>190</v>
      </c>
      <c r="C15" s="4" t="s">
        <v>184</v>
      </c>
      <c r="D15" s="4" t="str">
        <f t="shared" si="0"/>
        <v>小学四年级·下</v>
      </c>
    </row>
    <row r="16" spans="1:4">
      <c r="A16" s="1">
        <v>16</v>
      </c>
      <c r="B16" s="1" t="s">
        <v>191</v>
      </c>
      <c r="C16" s="4" t="s">
        <v>182</v>
      </c>
      <c r="D16" s="4" t="str">
        <f t="shared" si="0"/>
        <v>小学五年级·上</v>
      </c>
    </row>
    <row r="17" spans="1:4">
      <c r="A17" s="1">
        <v>17</v>
      </c>
      <c r="B17" s="1" t="s">
        <v>191</v>
      </c>
      <c r="C17" s="4" t="s">
        <v>184</v>
      </c>
      <c r="D17" s="4" t="str">
        <f t="shared" si="0"/>
        <v>小学五年级·下</v>
      </c>
    </row>
    <row r="18" spans="1:4">
      <c r="A18" s="1">
        <v>18</v>
      </c>
      <c r="B18" s="1" t="s">
        <v>192</v>
      </c>
      <c r="C18" s="4" t="s">
        <v>182</v>
      </c>
      <c r="D18" s="4" t="str">
        <f t="shared" si="0"/>
        <v>小学六年级·上</v>
      </c>
    </row>
    <row r="19" spans="1:4">
      <c r="A19" s="1">
        <v>19</v>
      </c>
      <c r="B19" s="1" t="s">
        <v>192</v>
      </c>
      <c r="C19" s="4" t="s">
        <v>184</v>
      </c>
      <c r="D19" s="4" t="str">
        <f t="shared" si="0"/>
        <v>小学六年级·下</v>
      </c>
    </row>
    <row r="20" spans="1:4">
      <c r="A20" s="1">
        <v>20</v>
      </c>
      <c r="B20" s="1" t="s">
        <v>193</v>
      </c>
      <c r="C20" s="4" t="s">
        <v>182</v>
      </c>
      <c r="D20" s="4" t="str">
        <f t="shared" si="0"/>
        <v>初中一年级·上</v>
      </c>
    </row>
    <row r="21" spans="1:4">
      <c r="A21" s="1">
        <v>21</v>
      </c>
      <c r="B21" s="1" t="s">
        <v>193</v>
      </c>
      <c r="C21" s="4" t="s">
        <v>184</v>
      </c>
      <c r="D21" s="4" t="str">
        <f t="shared" si="0"/>
        <v>初中一年级·下</v>
      </c>
    </row>
    <row r="22" spans="1:4">
      <c r="A22" s="1">
        <v>22</v>
      </c>
      <c r="B22" s="1" t="s">
        <v>194</v>
      </c>
      <c r="C22" s="4" t="s">
        <v>182</v>
      </c>
      <c r="D22" s="4" t="str">
        <f t="shared" si="0"/>
        <v>初中二年级·上</v>
      </c>
    </row>
    <row r="23" spans="1:4">
      <c r="A23" s="1">
        <v>23</v>
      </c>
      <c r="B23" s="1" t="s">
        <v>194</v>
      </c>
      <c r="C23" s="4" t="s">
        <v>184</v>
      </c>
      <c r="D23" s="4" t="str">
        <f t="shared" si="0"/>
        <v>初中二年级·下</v>
      </c>
    </row>
    <row r="24" spans="1:4">
      <c r="A24" s="1">
        <v>24</v>
      </c>
      <c r="B24" s="1" t="s">
        <v>195</v>
      </c>
      <c r="C24" s="4" t="s">
        <v>182</v>
      </c>
      <c r="D24" s="4" t="str">
        <f t="shared" si="0"/>
        <v>初中三年级·上</v>
      </c>
    </row>
    <row r="25" spans="1:4">
      <c r="A25" s="1">
        <v>25</v>
      </c>
      <c r="B25" s="1" t="s">
        <v>195</v>
      </c>
      <c r="C25" s="4" t="s">
        <v>184</v>
      </c>
      <c r="D25" s="4" t="str">
        <f t="shared" si="0"/>
        <v>初中三年级·下</v>
      </c>
    </row>
    <row r="26" spans="1:4">
      <c r="A26" s="1">
        <v>26</v>
      </c>
      <c r="B26" s="1" t="s">
        <v>196</v>
      </c>
      <c r="C26" s="4" t="s">
        <v>182</v>
      </c>
      <c r="D26" s="4" t="str">
        <f t="shared" si="0"/>
        <v>高中一年级·上</v>
      </c>
    </row>
    <row r="27" spans="1:4">
      <c r="A27" s="1">
        <v>27</v>
      </c>
      <c r="B27" s="1" t="s">
        <v>196</v>
      </c>
      <c r="C27" s="4" t="s">
        <v>184</v>
      </c>
      <c r="D27" s="4" t="str">
        <f t="shared" si="0"/>
        <v>高中一年级·下</v>
      </c>
    </row>
    <row r="28" spans="1:4">
      <c r="A28" s="1">
        <v>28</v>
      </c>
      <c r="B28" s="1" t="s">
        <v>197</v>
      </c>
      <c r="C28" s="4" t="s">
        <v>182</v>
      </c>
      <c r="D28" s="4" t="str">
        <f t="shared" si="0"/>
        <v>高中二年级·上</v>
      </c>
    </row>
    <row r="29" spans="1:4">
      <c r="A29" s="1">
        <v>29</v>
      </c>
      <c r="B29" s="1" t="s">
        <v>197</v>
      </c>
      <c r="C29" s="4" t="s">
        <v>184</v>
      </c>
      <c r="D29" s="4" t="str">
        <f t="shared" si="0"/>
        <v>高中二年级·下</v>
      </c>
    </row>
    <row r="30" spans="1:4">
      <c r="A30" s="1">
        <v>30</v>
      </c>
      <c r="B30" s="1" t="s">
        <v>198</v>
      </c>
      <c r="C30" s="4" t="s">
        <v>182</v>
      </c>
      <c r="D30" s="4" t="str">
        <f t="shared" si="0"/>
        <v>高中三年级·上</v>
      </c>
    </row>
    <row r="31" spans="1:4">
      <c r="A31" s="1">
        <v>31</v>
      </c>
      <c r="B31" s="1" t="s">
        <v>198</v>
      </c>
      <c r="C31" s="4" t="s">
        <v>184</v>
      </c>
      <c r="D31" s="4" t="str">
        <f t="shared" si="0"/>
        <v>高中三年级·下</v>
      </c>
    </row>
    <row r="32" spans="1:4">
      <c r="A32" s="1">
        <v>32</v>
      </c>
      <c r="B32" s="1" t="s">
        <v>199</v>
      </c>
      <c r="C32" s="4" t="s">
        <v>182</v>
      </c>
      <c r="D32" s="4" t="str">
        <f t="shared" si="0"/>
        <v>大一·上</v>
      </c>
    </row>
    <row r="33" spans="1:4">
      <c r="A33" s="1">
        <v>33</v>
      </c>
      <c r="B33" s="1" t="s">
        <v>199</v>
      </c>
      <c r="C33" s="4" t="s">
        <v>184</v>
      </c>
      <c r="D33" s="4" t="str">
        <f t="shared" si="0"/>
        <v>大一·下</v>
      </c>
    </row>
    <row r="34" spans="1:4">
      <c r="A34" s="1">
        <v>34</v>
      </c>
      <c r="B34" s="1" t="s">
        <v>200</v>
      </c>
      <c r="C34" s="4" t="s">
        <v>182</v>
      </c>
      <c r="D34" s="4" t="str">
        <f t="shared" si="0"/>
        <v>大二·上</v>
      </c>
    </row>
    <row r="35" spans="1:4">
      <c r="A35" s="1">
        <v>35</v>
      </c>
      <c r="B35" s="1" t="s">
        <v>200</v>
      </c>
      <c r="C35" s="4" t="s">
        <v>184</v>
      </c>
      <c r="D35" s="4" t="str">
        <f t="shared" ref="D35:D62" si="1">_xlfn.CONCAT(B35,$C$1,C35)</f>
        <v>大二·下</v>
      </c>
    </row>
    <row r="36" spans="1:4">
      <c r="A36" s="1">
        <v>36</v>
      </c>
      <c r="B36" s="1" t="s">
        <v>201</v>
      </c>
      <c r="C36" s="4" t="s">
        <v>182</v>
      </c>
      <c r="D36" s="4" t="str">
        <f t="shared" si="1"/>
        <v>大三·上</v>
      </c>
    </row>
    <row r="37" spans="1:4">
      <c r="A37" s="1">
        <v>37</v>
      </c>
      <c r="B37" s="1" t="s">
        <v>201</v>
      </c>
      <c r="C37" s="4" t="s">
        <v>184</v>
      </c>
      <c r="D37" s="4" t="str">
        <f t="shared" si="1"/>
        <v>大三·下</v>
      </c>
    </row>
    <row r="38" spans="1:4">
      <c r="A38" s="1">
        <v>38</v>
      </c>
      <c r="B38" s="1" t="s">
        <v>202</v>
      </c>
      <c r="C38" s="4" t="s">
        <v>182</v>
      </c>
      <c r="D38" s="4" t="str">
        <f t="shared" si="1"/>
        <v>大四·上</v>
      </c>
    </row>
    <row r="39" spans="1:4">
      <c r="A39" s="1">
        <v>39</v>
      </c>
      <c r="B39" s="1" t="s">
        <v>202</v>
      </c>
      <c r="C39" s="4" t="s">
        <v>184</v>
      </c>
      <c r="D39" s="4" t="str">
        <f t="shared" si="1"/>
        <v>大四·下</v>
      </c>
    </row>
    <row r="40" spans="1:4">
      <c r="A40" s="1">
        <v>40</v>
      </c>
      <c r="B40" s="1" t="s">
        <v>203</v>
      </c>
      <c r="C40" s="4" t="s">
        <v>182</v>
      </c>
      <c r="D40" s="4" t="str">
        <f t="shared" si="1"/>
        <v>硕士一年级·上</v>
      </c>
    </row>
    <row r="41" spans="1:4">
      <c r="A41" s="1">
        <v>41</v>
      </c>
      <c r="B41" s="1" t="s">
        <v>203</v>
      </c>
      <c r="C41" s="4" t="s">
        <v>184</v>
      </c>
      <c r="D41" s="4" t="str">
        <f t="shared" si="1"/>
        <v>硕士一年级·下</v>
      </c>
    </row>
    <row r="42" spans="1:4">
      <c r="A42" s="1">
        <v>42</v>
      </c>
      <c r="B42" s="1" t="s">
        <v>204</v>
      </c>
      <c r="C42" s="4" t="s">
        <v>182</v>
      </c>
      <c r="D42" s="4" t="str">
        <f t="shared" si="1"/>
        <v>硕士二年级·上</v>
      </c>
    </row>
    <row r="43" spans="1:4">
      <c r="A43" s="1">
        <v>43</v>
      </c>
      <c r="B43" s="1" t="s">
        <v>204</v>
      </c>
      <c r="C43" s="4" t="s">
        <v>184</v>
      </c>
      <c r="D43" s="4" t="str">
        <f t="shared" si="1"/>
        <v>硕士二年级·下</v>
      </c>
    </row>
    <row r="44" spans="1:4">
      <c r="A44" s="1">
        <v>44</v>
      </c>
      <c r="B44" s="1" t="s">
        <v>205</v>
      </c>
      <c r="C44" s="4" t="s">
        <v>182</v>
      </c>
      <c r="D44" s="4" t="str">
        <f t="shared" si="1"/>
        <v>硕士三年级·上</v>
      </c>
    </row>
    <row r="45" spans="1:4">
      <c r="A45" s="1">
        <v>45</v>
      </c>
      <c r="B45" s="1" t="s">
        <v>205</v>
      </c>
      <c r="C45" s="4" t="s">
        <v>184</v>
      </c>
      <c r="D45" s="4" t="str">
        <f t="shared" si="1"/>
        <v>硕士三年级·下</v>
      </c>
    </row>
    <row r="46" spans="1:4">
      <c r="A46" s="1">
        <v>46</v>
      </c>
      <c r="B46" s="1" t="s">
        <v>206</v>
      </c>
      <c r="C46" s="4" t="s">
        <v>182</v>
      </c>
      <c r="D46" s="4" t="str">
        <f t="shared" si="1"/>
        <v>博士一年级·上</v>
      </c>
    </row>
    <row r="47" spans="1:4">
      <c r="A47" s="1">
        <v>47</v>
      </c>
      <c r="B47" s="1" t="s">
        <v>206</v>
      </c>
      <c r="C47" s="4" t="s">
        <v>184</v>
      </c>
      <c r="D47" s="4" t="str">
        <f t="shared" si="1"/>
        <v>博士一年级·下</v>
      </c>
    </row>
    <row r="48" spans="1:4">
      <c r="A48" s="1">
        <v>48</v>
      </c>
      <c r="B48" s="1" t="s">
        <v>207</v>
      </c>
      <c r="C48" s="4" t="s">
        <v>182</v>
      </c>
      <c r="D48" s="4" t="str">
        <f t="shared" si="1"/>
        <v>博士二年级·上</v>
      </c>
    </row>
    <row r="49" spans="1:4">
      <c r="A49" s="1">
        <v>49</v>
      </c>
      <c r="B49" s="1" t="s">
        <v>207</v>
      </c>
      <c r="C49" s="4" t="s">
        <v>184</v>
      </c>
      <c r="D49" s="4" t="str">
        <f t="shared" si="1"/>
        <v>博士二年级·下</v>
      </c>
    </row>
    <row r="50" spans="1:4">
      <c r="A50" s="1">
        <v>50</v>
      </c>
      <c r="B50" s="1" t="s">
        <v>208</v>
      </c>
      <c r="C50" s="4" t="s">
        <v>182</v>
      </c>
      <c r="D50" s="4" t="str">
        <f t="shared" si="1"/>
        <v>博士三年级·上</v>
      </c>
    </row>
    <row r="51" spans="1:4">
      <c r="A51" s="1">
        <v>51</v>
      </c>
      <c r="B51" s="1" t="s">
        <v>208</v>
      </c>
      <c r="C51" s="4" t="s">
        <v>184</v>
      </c>
      <c r="D51" s="4" t="str">
        <f t="shared" si="1"/>
        <v>博士三年级·下</v>
      </c>
    </row>
    <row r="52" spans="1:4">
      <c r="A52" s="1">
        <v>52</v>
      </c>
      <c r="B52" s="1" t="s">
        <v>209</v>
      </c>
      <c r="C52" s="4" t="s">
        <v>182</v>
      </c>
      <c r="D52" s="4" t="str">
        <f t="shared" si="1"/>
        <v>博士四年级·上</v>
      </c>
    </row>
    <row r="53" spans="1:4">
      <c r="A53" s="1">
        <v>53</v>
      </c>
      <c r="B53" s="1" t="s">
        <v>209</v>
      </c>
      <c r="C53" s="4" t="s">
        <v>184</v>
      </c>
      <c r="D53" s="4" t="str">
        <f t="shared" si="1"/>
        <v>博士四年级·下</v>
      </c>
    </row>
    <row r="54" spans="1:4">
      <c r="A54" s="1">
        <v>54</v>
      </c>
      <c r="B54" s="1" t="s">
        <v>210</v>
      </c>
      <c r="C54" s="4" t="s">
        <v>182</v>
      </c>
      <c r="D54" s="4" t="str">
        <f t="shared" si="1"/>
        <v>博士五年级·上</v>
      </c>
    </row>
    <row r="55" spans="1:4">
      <c r="A55" s="1">
        <v>55</v>
      </c>
      <c r="B55" s="1" t="s">
        <v>210</v>
      </c>
      <c r="C55" s="4" t="s">
        <v>184</v>
      </c>
      <c r="D55" s="4" t="str">
        <f t="shared" si="1"/>
        <v>博士五年级·下</v>
      </c>
    </row>
    <row r="56" spans="1:4">
      <c r="A56" s="1">
        <v>56</v>
      </c>
      <c r="B56" s="1" t="s">
        <v>211</v>
      </c>
      <c r="C56" s="4"/>
      <c r="D56" s="4" t="str">
        <f>_xlfn.CONCAT(B56,C56)</f>
        <v>讲师初阶</v>
      </c>
    </row>
    <row r="57" spans="1:4">
      <c r="A57" s="1">
        <v>57</v>
      </c>
      <c r="B57" s="1" t="s">
        <v>211</v>
      </c>
      <c r="C57" s="4"/>
      <c r="D57" s="4" t="str">
        <f t="shared" ref="D57:D62" si="2">_xlfn.CONCAT(B57,C57)</f>
        <v>讲师初阶</v>
      </c>
    </row>
    <row r="58" spans="1:4">
      <c r="A58" s="1">
        <v>58</v>
      </c>
      <c r="B58" s="1" t="s">
        <v>212</v>
      </c>
      <c r="C58" s="4"/>
      <c r="D58" s="4" t="str">
        <f t="shared" si="2"/>
        <v>讲师中阶</v>
      </c>
    </row>
    <row r="59" spans="1:4">
      <c r="A59" s="1">
        <v>59</v>
      </c>
      <c r="B59" s="1" t="s">
        <v>212</v>
      </c>
      <c r="C59" s="4"/>
      <c r="D59" s="4" t="str">
        <f t="shared" si="2"/>
        <v>讲师中阶</v>
      </c>
    </row>
    <row r="60" spans="1:4">
      <c r="A60" s="1">
        <v>60</v>
      </c>
      <c r="B60" s="1" t="s">
        <v>213</v>
      </c>
      <c r="C60" s="4"/>
      <c r="D60" s="4" t="str">
        <f t="shared" si="2"/>
        <v>讲师高阶</v>
      </c>
    </row>
    <row r="61" spans="1:4">
      <c r="A61" s="1">
        <v>61</v>
      </c>
      <c r="B61" s="1" t="s">
        <v>213</v>
      </c>
      <c r="C61" s="4"/>
      <c r="D61" s="4" t="str">
        <f t="shared" si="2"/>
        <v>讲师高阶</v>
      </c>
    </row>
    <row r="62" spans="1:4">
      <c r="A62" s="1">
        <v>62</v>
      </c>
      <c r="B62" s="1" t="s">
        <v>214</v>
      </c>
      <c r="C62" s="4"/>
      <c r="D62" s="4" t="str">
        <f t="shared" si="2"/>
        <v>教授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opLeftCell="A37" workbookViewId="0">
      <selection activeCell="E26" sqref="E26"/>
    </sheetView>
  </sheetViews>
  <sheetFormatPr defaultColWidth="8.88888888888889" defaultRowHeight="14.4" outlineLevelCol="6"/>
  <cols>
    <col min="1" max="1" width="13.4722222222222" style="1" customWidth="1"/>
    <col min="2" max="2" width="10" style="1" customWidth="1"/>
    <col min="3" max="3" width="11.5277777777778" style="1" customWidth="1"/>
    <col min="4" max="4" width="42.7777777777778" style="1" customWidth="1"/>
    <col min="5" max="5" width="44.7222222222222" style="1" customWidth="1"/>
    <col min="6" max="6" width="53.3333333333333" customWidth="1"/>
    <col min="7" max="7" width="45.4166666666667" customWidth="1"/>
  </cols>
  <sheetData>
    <row r="1" spans="1:5">
      <c r="A1" s="1" t="s">
        <v>215</v>
      </c>
      <c r="B1" s="1" t="s">
        <v>216</v>
      </c>
      <c r="C1" s="1" t="s">
        <v>217</v>
      </c>
      <c r="D1" s="1" t="s">
        <v>218</v>
      </c>
      <c r="E1" s="1" t="s">
        <v>219</v>
      </c>
    </row>
    <row r="2" spans="1:6">
      <c r="A2" s="1">
        <v>1</v>
      </c>
      <c r="B2" s="1">
        <v>1</v>
      </c>
      <c r="C2" s="1">
        <v>0</v>
      </c>
      <c r="D2" s="1">
        <v>3</v>
      </c>
      <c r="E2" s="1">
        <v>5</v>
      </c>
      <c r="F2" t="str">
        <f>IF(E2="","",_xlfn.TEXTJOIN(",",TRUE,C2:E2))</f>
        <v>0,3,5</v>
      </c>
    </row>
    <row r="3" spans="1:6">
      <c r="A3" s="1">
        <v>1</v>
      </c>
      <c r="B3" s="1">
        <v>1</v>
      </c>
      <c r="C3" s="1">
        <v>1</v>
      </c>
      <c r="D3" s="1">
        <v>3</v>
      </c>
      <c r="F3" t="str">
        <f t="shared" ref="F3:F37" si="0">IF(E3="","",_xlfn.TEXTJOIN(",",TRUE,C3:E3))</f>
        <v/>
      </c>
    </row>
    <row r="4" spans="1:6">
      <c r="A4" s="1">
        <v>1</v>
      </c>
      <c r="B4" s="1">
        <v>1</v>
      </c>
      <c r="C4" s="1">
        <v>2</v>
      </c>
      <c r="D4" s="1">
        <v>3</v>
      </c>
      <c r="F4" t="str">
        <f t="shared" si="0"/>
        <v/>
      </c>
    </row>
    <row r="5" spans="1:6">
      <c r="A5" s="1">
        <v>1</v>
      </c>
      <c r="B5" s="1">
        <v>1</v>
      </c>
      <c r="C5" s="1">
        <v>3</v>
      </c>
      <c r="D5" s="1">
        <v>3</v>
      </c>
      <c r="F5" t="str">
        <f t="shared" si="0"/>
        <v/>
      </c>
    </row>
    <row r="6" spans="1:6">
      <c r="A6" s="1">
        <v>1</v>
      </c>
      <c r="B6" s="1">
        <v>1</v>
      </c>
      <c r="C6" s="1">
        <v>4</v>
      </c>
      <c r="D6" s="1">
        <v>3</v>
      </c>
      <c r="F6" t="str">
        <f t="shared" si="0"/>
        <v/>
      </c>
    </row>
    <row r="7" spans="1:7">
      <c r="A7" s="1">
        <v>1</v>
      </c>
      <c r="B7" s="1">
        <v>1</v>
      </c>
      <c r="C7" s="1">
        <v>5</v>
      </c>
      <c r="D7" s="1">
        <v>3</v>
      </c>
      <c r="F7" t="str">
        <f t="shared" si="0"/>
        <v/>
      </c>
      <c r="G7" t="str">
        <f>_xlfn.TEXTJOIN("|",TRUE,F2:F7)</f>
        <v>0,3,5</v>
      </c>
    </row>
    <row r="8" spans="1:6">
      <c r="A8" s="1">
        <v>1</v>
      </c>
      <c r="B8" s="1">
        <f t="shared" ref="B8:B13" si="1">B2+1</f>
        <v>2</v>
      </c>
      <c r="C8" s="1">
        <v>0</v>
      </c>
      <c r="D8" s="1">
        <v>4</v>
      </c>
      <c r="E8" s="1">
        <v>5</v>
      </c>
      <c r="F8" t="str">
        <f t="shared" si="0"/>
        <v>0,4,5</v>
      </c>
    </row>
    <row r="9" spans="1:6">
      <c r="A9" s="1">
        <v>1</v>
      </c>
      <c r="B9" s="1">
        <f t="shared" si="1"/>
        <v>2</v>
      </c>
      <c r="C9" s="1">
        <v>1</v>
      </c>
      <c r="D9" s="1">
        <v>4</v>
      </c>
      <c r="F9" t="str">
        <f t="shared" si="0"/>
        <v/>
      </c>
    </row>
    <row r="10" spans="1:6">
      <c r="A10" s="1">
        <v>1</v>
      </c>
      <c r="B10" s="1">
        <f t="shared" si="1"/>
        <v>2</v>
      </c>
      <c r="C10" s="1">
        <v>2</v>
      </c>
      <c r="D10" s="1">
        <v>4</v>
      </c>
      <c r="F10" t="str">
        <f t="shared" si="0"/>
        <v/>
      </c>
    </row>
    <row r="11" spans="1:6">
      <c r="A11" s="1">
        <v>1</v>
      </c>
      <c r="B11" s="1">
        <f t="shared" si="1"/>
        <v>2</v>
      </c>
      <c r="C11" s="1">
        <v>3</v>
      </c>
      <c r="D11" s="1">
        <v>4</v>
      </c>
      <c r="F11" t="str">
        <f t="shared" si="0"/>
        <v/>
      </c>
    </row>
    <row r="12" spans="1:6">
      <c r="A12" s="1">
        <v>1</v>
      </c>
      <c r="B12" s="1">
        <f t="shared" si="1"/>
        <v>2</v>
      </c>
      <c r="C12" s="1">
        <v>4</v>
      </c>
      <c r="D12" s="1">
        <v>4</v>
      </c>
      <c r="F12" t="str">
        <f t="shared" si="0"/>
        <v/>
      </c>
    </row>
    <row r="13" spans="1:7">
      <c r="A13" s="1">
        <v>1</v>
      </c>
      <c r="B13" s="1">
        <f t="shared" si="1"/>
        <v>2</v>
      </c>
      <c r="C13" s="1">
        <v>5</v>
      </c>
      <c r="D13" s="1">
        <v>4</v>
      </c>
      <c r="F13" t="str">
        <f t="shared" si="0"/>
        <v/>
      </c>
      <c r="G13" t="str">
        <f>_xlfn.TEXTJOIN("|",TRUE,F8:F13)</f>
        <v>0,4,5</v>
      </c>
    </row>
    <row r="14" spans="1:6">
      <c r="A14" s="1">
        <v>1</v>
      </c>
      <c r="B14" s="1">
        <f t="shared" ref="B14:B21" si="2">B8+1</f>
        <v>3</v>
      </c>
      <c r="C14" s="1">
        <v>0</v>
      </c>
      <c r="D14" s="1">
        <v>5</v>
      </c>
      <c r="E14" s="1">
        <v>5</v>
      </c>
      <c r="F14" t="str">
        <f t="shared" si="0"/>
        <v>0,5,5</v>
      </c>
    </row>
    <row r="15" spans="1:6">
      <c r="A15" s="1">
        <v>1</v>
      </c>
      <c r="B15" s="1">
        <f t="shared" si="2"/>
        <v>3</v>
      </c>
      <c r="C15" s="1">
        <v>1</v>
      </c>
      <c r="D15" s="1">
        <v>5</v>
      </c>
      <c r="E15" s="1">
        <v>1</v>
      </c>
      <c r="F15" t="str">
        <f t="shared" si="0"/>
        <v>1,5,1</v>
      </c>
    </row>
    <row r="16" spans="1:6">
      <c r="A16" s="1">
        <v>1</v>
      </c>
      <c r="B16" s="1">
        <f t="shared" si="2"/>
        <v>3</v>
      </c>
      <c r="C16" s="1">
        <v>2</v>
      </c>
      <c r="D16" s="1">
        <v>5</v>
      </c>
      <c r="E16" s="1">
        <v>1</v>
      </c>
      <c r="F16" t="str">
        <f t="shared" si="0"/>
        <v>2,5,1</v>
      </c>
    </row>
    <row r="17" spans="1:6">
      <c r="A17" s="1">
        <v>1</v>
      </c>
      <c r="B17" s="1">
        <f t="shared" si="2"/>
        <v>3</v>
      </c>
      <c r="C17" s="1">
        <v>3</v>
      </c>
      <c r="D17" s="1">
        <v>5</v>
      </c>
      <c r="E17" s="1">
        <v>1</v>
      </c>
      <c r="F17" t="str">
        <f t="shared" si="0"/>
        <v>3,5,1</v>
      </c>
    </row>
    <row r="18" spans="1:6">
      <c r="A18" s="1">
        <v>1</v>
      </c>
      <c r="B18" s="1">
        <f t="shared" si="2"/>
        <v>3</v>
      </c>
      <c r="C18" s="1">
        <v>4</v>
      </c>
      <c r="D18" s="1">
        <v>5</v>
      </c>
      <c r="E18" s="1">
        <v>1</v>
      </c>
      <c r="F18" t="str">
        <f t="shared" si="0"/>
        <v>4,5,1</v>
      </c>
    </row>
    <row r="19" spans="1:7">
      <c r="A19" s="1">
        <v>1</v>
      </c>
      <c r="B19" s="1">
        <f t="shared" si="2"/>
        <v>3</v>
      </c>
      <c r="C19" s="1">
        <v>5</v>
      </c>
      <c r="D19" s="1">
        <v>5</v>
      </c>
      <c r="E19" s="1">
        <v>1</v>
      </c>
      <c r="F19" t="str">
        <f t="shared" si="0"/>
        <v>5,5,1</v>
      </c>
      <c r="G19" t="str">
        <f>_xlfn.TEXTJOIN("|",TRUE,F14:F19)</f>
        <v>0,5,5|1,5,1|2,5,1|3,5,1|4,5,1|5,5,1</v>
      </c>
    </row>
    <row r="20" spans="1:6">
      <c r="A20" s="1">
        <v>1</v>
      </c>
      <c r="B20" s="1">
        <f t="shared" si="2"/>
        <v>4</v>
      </c>
      <c r="C20" s="1">
        <v>0</v>
      </c>
      <c r="D20" s="1">
        <v>6</v>
      </c>
      <c r="E20" s="1">
        <v>5</v>
      </c>
      <c r="F20" t="str">
        <f t="shared" si="0"/>
        <v>0,6,5</v>
      </c>
    </row>
    <row r="21" spans="1:6">
      <c r="A21" s="1">
        <v>1</v>
      </c>
      <c r="B21" s="1">
        <f t="shared" si="2"/>
        <v>4</v>
      </c>
      <c r="C21" s="1">
        <v>1</v>
      </c>
      <c r="D21" s="1">
        <v>6</v>
      </c>
      <c r="E21" s="1">
        <v>1</v>
      </c>
      <c r="F21" t="str">
        <f t="shared" si="0"/>
        <v>1,6,1</v>
      </c>
    </row>
    <row r="22" spans="1:6">
      <c r="A22" s="1">
        <v>1</v>
      </c>
      <c r="B22" s="1">
        <f t="shared" ref="B22:B28" si="3">B16+1</f>
        <v>4</v>
      </c>
      <c r="C22" s="1">
        <v>2</v>
      </c>
      <c r="D22" s="1">
        <v>6</v>
      </c>
      <c r="E22" s="1">
        <v>1</v>
      </c>
      <c r="F22" t="str">
        <f t="shared" si="0"/>
        <v>2,6,1</v>
      </c>
    </row>
    <row r="23" spans="1:6">
      <c r="A23" s="1">
        <v>1</v>
      </c>
      <c r="B23" s="1">
        <f t="shared" si="3"/>
        <v>4</v>
      </c>
      <c r="C23" s="1">
        <v>3</v>
      </c>
      <c r="D23" s="1">
        <v>6</v>
      </c>
      <c r="E23" s="1">
        <v>1</v>
      </c>
      <c r="F23" t="str">
        <f t="shared" si="0"/>
        <v>3,6,1</v>
      </c>
    </row>
    <row r="24" spans="1:6">
      <c r="A24" s="1">
        <v>1</v>
      </c>
      <c r="B24" s="1">
        <f t="shared" si="3"/>
        <v>4</v>
      </c>
      <c r="C24" s="1">
        <v>4</v>
      </c>
      <c r="D24" s="1">
        <v>6</v>
      </c>
      <c r="E24" s="1">
        <v>1</v>
      </c>
      <c r="F24" t="str">
        <f t="shared" si="0"/>
        <v>4,6,1</v>
      </c>
    </row>
    <row r="25" spans="1:7">
      <c r="A25" s="1">
        <v>1</v>
      </c>
      <c r="B25" s="1">
        <f t="shared" si="3"/>
        <v>4</v>
      </c>
      <c r="C25" s="1">
        <v>5</v>
      </c>
      <c r="D25" s="1">
        <v>6</v>
      </c>
      <c r="E25" s="1">
        <v>1</v>
      </c>
      <c r="F25" t="str">
        <f t="shared" si="0"/>
        <v>5,6,1</v>
      </c>
      <c r="G25" t="str">
        <f>_xlfn.TEXTJOIN("|",TRUE,F20:F25)</f>
        <v>0,6,5|1,6,1|2,6,1|3,6,1|4,6,1|5,6,1</v>
      </c>
    </row>
    <row r="26" spans="1:6">
      <c r="A26" s="1">
        <v>1</v>
      </c>
      <c r="B26" s="1">
        <f t="shared" si="3"/>
        <v>5</v>
      </c>
      <c r="C26" s="1">
        <v>0</v>
      </c>
      <c r="D26" s="1">
        <v>7</v>
      </c>
      <c r="E26" s="1">
        <v>5</v>
      </c>
      <c r="F26" t="str">
        <f t="shared" si="0"/>
        <v>0,7,5</v>
      </c>
    </row>
    <row r="27" spans="1:6">
      <c r="A27" s="1">
        <v>1</v>
      </c>
      <c r="B27" s="1">
        <f t="shared" si="3"/>
        <v>5</v>
      </c>
      <c r="C27" s="1">
        <v>1</v>
      </c>
      <c r="D27" s="1">
        <v>7</v>
      </c>
      <c r="E27" s="1">
        <v>1</v>
      </c>
      <c r="F27" t="str">
        <f t="shared" si="0"/>
        <v>1,7,1</v>
      </c>
    </row>
    <row r="28" spans="1:6">
      <c r="A28" s="1">
        <v>1</v>
      </c>
      <c r="B28" s="1">
        <f t="shared" si="3"/>
        <v>5</v>
      </c>
      <c r="C28" s="1">
        <v>2</v>
      </c>
      <c r="D28" s="1">
        <v>7</v>
      </c>
      <c r="E28" s="1">
        <v>1</v>
      </c>
      <c r="F28" t="str">
        <f t="shared" si="0"/>
        <v>2,7,1</v>
      </c>
    </row>
    <row r="29" spans="1:6">
      <c r="A29" s="1">
        <v>1</v>
      </c>
      <c r="B29" s="1">
        <f t="shared" ref="B29:B37" si="4">B23+1</f>
        <v>5</v>
      </c>
      <c r="C29" s="1">
        <v>3</v>
      </c>
      <c r="D29" s="1">
        <v>7</v>
      </c>
      <c r="E29" s="1">
        <v>1</v>
      </c>
      <c r="F29" t="str">
        <f t="shared" si="0"/>
        <v>3,7,1</v>
      </c>
    </row>
    <row r="30" spans="1:6">
      <c r="A30" s="1">
        <v>1</v>
      </c>
      <c r="B30" s="1">
        <f t="shared" si="4"/>
        <v>5</v>
      </c>
      <c r="C30" s="1">
        <v>4</v>
      </c>
      <c r="D30" s="1">
        <v>7</v>
      </c>
      <c r="E30" s="1">
        <v>1</v>
      </c>
      <c r="F30" t="str">
        <f t="shared" si="0"/>
        <v>4,7,1</v>
      </c>
    </row>
    <row r="31" spans="1:7">
      <c r="A31" s="1">
        <v>1</v>
      </c>
      <c r="B31" s="1">
        <f t="shared" si="4"/>
        <v>5</v>
      </c>
      <c r="C31" s="1">
        <v>5</v>
      </c>
      <c r="D31" s="1">
        <v>7</v>
      </c>
      <c r="E31" s="1">
        <v>1</v>
      </c>
      <c r="F31" t="str">
        <f t="shared" si="0"/>
        <v>5,7,1</v>
      </c>
      <c r="G31" t="str">
        <f>_xlfn.TEXTJOIN("|",TRUE,F26:F31)</f>
        <v>0,7,5|1,7,1|2,7,1|3,7,1|4,7,1|5,7,1</v>
      </c>
    </row>
    <row r="32" spans="1:6">
      <c r="A32" s="1">
        <v>1</v>
      </c>
      <c r="B32" s="1">
        <f t="shared" si="4"/>
        <v>6</v>
      </c>
      <c r="C32" s="1">
        <v>0</v>
      </c>
      <c r="D32" s="1">
        <v>8</v>
      </c>
      <c r="E32" s="1">
        <v>5</v>
      </c>
      <c r="F32" t="str">
        <f t="shared" si="0"/>
        <v>0,8,5</v>
      </c>
    </row>
    <row r="33" spans="1:6">
      <c r="A33" s="1">
        <v>1</v>
      </c>
      <c r="B33" s="1">
        <f t="shared" si="4"/>
        <v>6</v>
      </c>
      <c r="C33" s="1">
        <v>1</v>
      </c>
      <c r="D33" s="1">
        <v>8</v>
      </c>
      <c r="E33" s="1">
        <v>1</v>
      </c>
      <c r="F33" t="str">
        <f t="shared" si="0"/>
        <v>1,8,1</v>
      </c>
    </row>
    <row r="34" spans="1:6">
      <c r="A34" s="1">
        <v>1</v>
      </c>
      <c r="B34" s="1">
        <f t="shared" si="4"/>
        <v>6</v>
      </c>
      <c r="C34" s="1">
        <v>2</v>
      </c>
      <c r="D34" s="1">
        <v>8</v>
      </c>
      <c r="E34" s="1">
        <v>1</v>
      </c>
      <c r="F34" t="str">
        <f t="shared" si="0"/>
        <v>2,8,1</v>
      </c>
    </row>
    <row r="35" spans="1:6">
      <c r="A35" s="1">
        <v>1</v>
      </c>
      <c r="B35" s="1">
        <f t="shared" si="4"/>
        <v>6</v>
      </c>
      <c r="C35" s="1">
        <v>3</v>
      </c>
      <c r="D35" s="1">
        <v>8</v>
      </c>
      <c r="E35" s="1">
        <v>1</v>
      </c>
      <c r="F35" t="str">
        <f t="shared" si="0"/>
        <v>3,8,1</v>
      </c>
    </row>
    <row r="36" spans="1:6">
      <c r="A36" s="1">
        <v>1</v>
      </c>
      <c r="B36" s="1">
        <f t="shared" si="4"/>
        <v>6</v>
      </c>
      <c r="C36" s="1">
        <v>4</v>
      </c>
      <c r="D36" s="1">
        <v>8</v>
      </c>
      <c r="E36" s="1">
        <v>1</v>
      </c>
      <c r="F36" t="str">
        <f t="shared" si="0"/>
        <v>4,8,1</v>
      </c>
    </row>
    <row r="37" spans="1:7">
      <c r="A37" s="1">
        <v>1</v>
      </c>
      <c r="B37" s="1">
        <f t="shared" si="4"/>
        <v>6</v>
      </c>
      <c r="C37" s="1">
        <v>5</v>
      </c>
      <c r="D37" s="1">
        <v>8</v>
      </c>
      <c r="E37" s="1">
        <v>1</v>
      </c>
      <c r="F37" t="str">
        <f t="shared" si="0"/>
        <v>5,8,1</v>
      </c>
      <c r="G37" t="str">
        <f>_xlfn.TEXTJOIN("|",TRUE,F32:F37)</f>
        <v>0,8,5|1,8,1|2,8,1|3,8,1|4,8,1|5,8,1</v>
      </c>
    </row>
    <row r="42" spans="1:7">
      <c r="A42" s="1" t="s">
        <v>220</v>
      </c>
      <c r="B42" s="1" t="str">
        <f>G7</f>
        <v>0,3,5</v>
      </c>
      <c r="C42" s="1" t="str">
        <f>G13</f>
        <v>0,4,5</v>
      </c>
      <c r="D42" s="1" t="str">
        <f>G19</f>
        <v>0,5,5|1,5,1|2,5,1|3,5,1|4,5,1|5,5,1</v>
      </c>
      <c r="E42" s="1" t="str">
        <f>G25</f>
        <v>0,6,5|1,6,1|2,6,1|3,6,1|4,6,1|5,6,1</v>
      </c>
      <c r="F42" t="str">
        <f>G31</f>
        <v>0,7,5|1,7,1|2,7,1|3,7,1|4,7,1|5,7,1</v>
      </c>
      <c r="G42" t="str">
        <f>G37</f>
        <v>0,8,5|1,8,1|2,8,1|3,8,1|4,8,1|5,8,1</v>
      </c>
    </row>
    <row r="50" spans="2:3">
      <c r="B50" s="1" t="s">
        <v>221</v>
      </c>
      <c r="C50" s="1" t="s">
        <v>222</v>
      </c>
    </row>
    <row r="51" spans="2:3">
      <c r="B51" s="2">
        <v>10</v>
      </c>
      <c r="C51" s="3">
        <v>0.33</v>
      </c>
    </row>
    <row r="52" spans="2:3">
      <c r="B52" s="2">
        <v>15</v>
      </c>
      <c r="C52" s="3">
        <v>0.5</v>
      </c>
    </row>
    <row r="53" spans="2:3">
      <c r="B53" s="2">
        <v>20</v>
      </c>
      <c r="C53" s="3">
        <v>1</v>
      </c>
    </row>
    <row r="54" spans="2:3">
      <c r="B54" s="2">
        <v>25</v>
      </c>
      <c r="C54" s="3">
        <v>1.5</v>
      </c>
    </row>
    <row r="55" spans="2:3">
      <c r="B55" s="2">
        <v>30</v>
      </c>
      <c r="C55" s="3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角色</vt:lpstr>
      <vt:lpstr>宝石功能</vt:lpstr>
      <vt:lpstr>地图及需求</vt:lpstr>
      <vt:lpstr>buff技能</vt:lpstr>
      <vt:lpstr>UI</vt:lpstr>
      <vt:lpstr>排行榜段位</vt:lpstr>
      <vt:lpstr>部分配置（只作为配置）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WPS_1628567670</cp:lastModifiedBy>
  <dcterms:created xsi:type="dcterms:W3CDTF">2026-08-10T00:55:00Z</dcterms:created>
  <dcterms:modified xsi:type="dcterms:W3CDTF">2026-10-02T09:08:45Z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1E5588BF2C184AB2870121AA06E0005A</vt:lpwstr>
  </property>
  <property fmtid="{D5CDD505-2E9C-101B-9397-08002B2CF9AE}" pid="3" name="KSOProductBuildVer">
    <vt:lpwstr>2052-11.8.2.10912</vt:lpwstr>
  </property>
</Properties>
</file>