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战斗buff|Battlebuff" sheetId="2" r:id="rId1"/>
  </sheets>
  <definedNames>
    <definedName name="_xlnm._FilterDatabase" localSheetId="0" hidden="1">'战斗buff|Battlebuff'!$A$1:$Q$113</definedName>
  </definedNames>
  <calcPr calcId="144525"/>
</workbook>
</file>

<file path=xl/sharedStrings.xml><?xml version="1.0" encoding="utf-8"?>
<sst xmlns="http://schemas.openxmlformats.org/spreadsheetml/2006/main" count="536" uniqueCount="254">
  <si>
    <t>id</t>
  </si>
  <si>
    <t>name</t>
  </si>
  <si>
    <t>limit</t>
  </si>
  <si>
    <t>desc</t>
  </si>
  <si>
    <t>icon</t>
  </si>
  <si>
    <t>quality</t>
  </si>
  <si>
    <t>target</t>
  </si>
  <si>
    <t>targetpar</t>
  </si>
  <si>
    <t>functiontype</t>
  </si>
  <si>
    <t>functionpar</t>
  </si>
  <si>
    <t>functiontype1</t>
  </si>
  <si>
    <t>functionpar1</t>
  </si>
  <si>
    <t>weight</t>
  </si>
  <si>
    <t>price</t>
  </si>
  <si>
    <t>int</t>
  </si>
  <si>
    <t>string</t>
  </si>
  <si>
    <t>武器名称</t>
  </si>
  <si>
    <t>数量限制</t>
  </si>
  <si>
    <t>描述</t>
  </si>
  <si>
    <t>图标</t>
  </si>
  <si>
    <t>武器品质
1、绿色(稀有)
2、蓝色（卓越）
3、紫色（史诗）
4、橙色（传说）</t>
  </si>
  <si>
    <t>作用目标
1、金系数字
2、木系数字
3、水系数字
4、火系数字
5、土系数字
99、所有数字</t>
  </si>
  <si>
    <t>类型：参数
1、等级区间，参数：最小等级，最大等级
2、场上最大等级数，参数：数量</t>
  </si>
  <si>
    <t>功能类型</t>
  </si>
  <si>
    <t>功能参数</t>
  </si>
  <si>
    <t>随机权重</t>
  </si>
  <si>
    <t>购买价格</t>
  </si>
  <si>
    <t>类型</t>
  </si>
  <si>
    <t>参数</t>
  </si>
  <si>
    <t>倍率卡</t>
  </si>
  <si>
    <t>一定几率召唤出倍率卡，拖到数字上升1级或2级</t>
  </si>
  <si>
    <t>1000,80,20</t>
  </si>
  <si>
    <t>Boss出现几率翻倍</t>
  </si>
  <si>
    <t>翻倍系数（万分比）</t>
  </si>
  <si>
    <t>攻速符</t>
  </si>
  <si>
    <t>我方所有数字攻速+40%</t>
  </si>
  <si>
    <t>召唤概率，升1级权重，升2级权重</t>
  </si>
  <si>
    <t>赏金令</t>
  </si>
  <si>
    <t>击杀怪物后，20%概率多获得一个金币</t>
  </si>
  <si>
    <t>加成系数（万分比）</t>
  </si>
  <si>
    <t>倍增卡</t>
  </si>
  <si>
    <t>召唤出的数字，一定几率*2</t>
  </si>
  <si>
    <t>触发概率（万分比）</t>
  </si>
  <si>
    <t>幸运石</t>
  </si>
  <si>
    <t>宝石掉落几率+50%</t>
  </si>
  <si>
    <t>概率（万分比）</t>
  </si>
  <si>
    <t>鏖战册</t>
  </si>
  <si>
    <t>我方攻速+50%，对方攻速+30%</t>
  </si>
  <si>
    <t>5000,3000</t>
  </si>
  <si>
    <t>气血丸</t>
  </si>
  <si>
    <t>我方π的血量+3</t>
  </si>
  <si>
    <t>我方系数，对方系数</t>
  </si>
  <si>
    <t>双生盾</t>
  </si>
  <si>
    <t>我方π血量+5，对方+3</t>
  </si>
  <si>
    <t>5,3</t>
  </si>
  <si>
    <t>数量</t>
  </si>
  <si>
    <t>寻金尺</t>
  </si>
  <si>
    <t>解锁地块时额外产生金币</t>
  </si>
  <si>
    <t>1,8</t>
  </si>
  <si>
    <t>我方数量，对方数量</t>
  </si>
  <si>
    <t>御雷珠</t>
  </si>
  <si>
    <t>怪物接近我方π时降下雷电消灭怪物</t>
  </si>
  <si>
    <t>1,10000,10000,3,10</t>
  </si>
  <si>
    <t>金币最小值，金币最大值</t>
  </si>
  <si>
    <t>省金契</t>
  </si>
  <si>
    <t>召唤数字消耗的金币-10%</t>
  </si>
  <si>
    <t>单局次数,小怪伤害比例，boss伤害比例,触发距离，生效距离</t>
  </si>
  <si>
    <t>滞行牌</t>
  </si>
  <si>
    <t>怪物行进速度-10%</t>
  </si>
  <si>
    <t>降低比例</t>
  </si>
  <si>
    <t>金矿</t>
  </si>
  <si>
    <t>每10S生产一枚金币</t>
  </si>
  <si>
    <t>我方怪物行进速度-10%</t>
  </si>
  <si>
    <t>属性卡</t>
  </si>
  <si>
    <t>一定几率召唤出属性卡，拖到数字上随机变换一个属性</t>
  </si>
  <si>
    <t>冷却时间</t>
  </si>
  <si>
    <t>伤害Ⅰ</t>
  </si>
  <si>
    <t>金系数字伤害+25%</t>
  </si>
  <si>
    <t>1,1,13</t>
  </si>
  <si>
    <t>召唤概率</t>
  </si>
  <si>
    <t>暴击Ⅰ</t>
  </si>
  <si>
    <t>金系数字暴击+20%</t>
  </si>
  <si>
    <t>伤害增加</t>
  </si>
  <si>
    <t>暴击伤害Ⅰ</t>
  </si>
  <si>
    <t>金系数字爆伤+40%</t>
  </si>
  <si>
    <t>暴击率增加</t>
  </si>
  <si>
    <t>攻速Ⅰ</t>
  </si>
  <si>
    <t>金系数字攻速+20%</t>
  </si>
  <si>
    <t>暴击伤害增加</t>
  </si>
  <si>
    <t>伤害Ⅱ</t>
  </si>
  <si>
    <t>金系数字伤害+50%</t>
  </si>
  <si>
    <t>攻速增加</t>
  </si>
  <si>
    <t>暴击Ⅱ</t>
  </si>
  <si>
    <t>金系数字暴击+35%</t>
  </si>
  <si>
    <t>增加技能</t>
  </si>
  <si>
    <t>技能id</t>
  </si>
  <si>
    <t>暴击伤害Ⅱ</t>
  </si>
  <si>
    <t>金系数字爆伤+60%</t>
  </si>
  <si>
    <t>攻击距离增加</t>
  </si>
  <si>
    <t>增加值</t>
  </si>
  <si>
    <t>攻速Ⅱ</t>
  </si>
  <si>
    <t>金系数字攻速+30%</t>
  </si>
  <si>
    <t>宝石技能伤害增幅</t>
  </si>
  <si>
    <t>宝石id|宝石id|宝石id,伤害倍数</t>
  </si>
  <si>
    <t>伤害Ⅲ</t>
  </si>
  <si>
    <t>金系数字伤害+100%</t>
  </si>
  <si>
    <t>穿透（针对单体直线弹道）</t>
  </si>
  <si>
    <t>穿透数量</t>
  </si>
  <si>
    <t>暴击Ⅲ</t>
  </si>
  <si>
    <t>金系数字暴击+50%</t>
  </si>
  <si>
    <t>弓箭额外加一枚飞箭</t>
  </si>
  <si>
    <t>额外增加数量</t>
  </si>
  <si>
    <t>暴击伤害Ⅲ</t>
  </si>
  <si>
    <t>金系数字爆伤+100%</t>
  </si>
  <si>
    <t>宝石技能，必定暴击，额外暴击转化成暴击伤害</t>
  </si>
  <si>
    <t>宝石id|宝石id|宝石id</t>
  </si>
  <si>
    <t>攻速Ⅲ</t>
  </si>
  <si>
    <t>金系数字攻速+40%</t>
  </si>
  <si>
    <t>倍数伤害</t>
  </si>
  <si>
    <t>概率，倍数</t>
  </si>
  <si>
    <t>攻击距离</t>
  </si>
  <si>
    <t>金系数字攻击距离+1</t>
  </si>
  <si>
    <t>必定暴击，暴击转化成暴击伤害</t>
  </si>
  <si>
    <t>无</t>
  </si>
  <si>
    <t>远攻</t>
  </si>
  <si>
    <t>上阵的最大金系数字，释放远程剑气攻击</t>
  </si>
  <si>
    <t>2,1</t>
  </si>
  <si>
    <t>数字技能造成的伤害倍数</t>
  </si>
  <si>
    <t>倍数</t>
  </si>
  <si>
    <t>斩杀</t>
  </si>
  <si>
    <t>超过32的金系数字，斩杀血量低于20%对手</t>
  </si>
  <si>
    <t>1,5,13</t>
  </si>
  <si>
    <t>秒杀</t>
  </si>
  <si>
    <t>超过128的金系数字，一定几率秒杀怪物</t>
  </si>
  <si>
    <t>1,7,13</t>
  </si>
  <si>
    <t>飞剑增幅</t>
  </si>
  <si>
    <t>金系武器伤害+200%，飞剑伤害*3</t>
  </si>
  <si>
    <t>2101|2201|2301|2401|2501,3</t>
  </si>
  <si>
    <t>剑气增幅</t>
  </si>
  <si>
    <t>金系武器伤害+200%，剑气伤害*3</t>
  </si>
  <si>
    <t>2202|2302|2402|2502,3</t>
  </si>
  <si>
    <t>剑阵增幅</t>
  </si>
  <si>
    <t>金系武器伤害+200%，剑阵伤害*3</t>
  </si>
  <si>
    <t>木系数字伤害+25%</t>
  </si>
  <si>
    <t>木系数字暴击+20%</t>
  </si>
  <si>
    <t>木系数字爆伤+40%</t>
  </si>
  <si>
    <t>木系数字攻速+20%</t>
  </si>
  <si>
    <t>木系数字伤害+50%</t>
  </si>
  <si>
    <t>木系数字暴击+35%</t>
  </si>
  <si>
    <t>木系数字爆伤+60%</t>
  </si>
  <si>
    <t>木系数字攻速+30%</t>
  </si>
  <si>
    <t>木系数字伤害+100%</t>
  </si>
  <si>
    <t>木系数字暴击+50%</t>
  </si>
  <si>
    <t>木系数字爆伤+100%</t>
  </si>
  <si>
    <t>木系数字攻速+40%</t>
  </si>
  <si>
    <t>增伤</t>
  </si>
  <si>
    <t>木系数字伤害+75%</t>
  </si>
  <si>
    <t>毒素</t>
  </si>
  <si>
    <t>木系数字命中后给目标添加毒素，造成持续掉血</t>
  </si>
  <si>
    <t>群体加速</t>
  </si>
  <si>
    <t>超过32的木系数字，击杀目标，提升周围友军攻速</t>
  </si>
  <si>
    <t>毒素爆发</t>
  </si>
  <si>
    <t>超过128的木系，对中毒目标造成的伤害必定暴击</t>
  </si>
  <si>
    <t>飞棍增幅</t>
  </si>
  <si>
    <t>木系数字伤害+200%，飞棍技能伤害*3</t>
  </si>
  <si>
    <t>狠击增幅</t>
  </si>
  <si>
    <t>木系数字伤害+200%，狠击技能伤害*3</t>
  </si>
  <si>
    <t>3202|3302|3402|3502,3</t>
  </si>
  <si>
    <t>棍舞增幅</t>
  </si>
  <si>
    <t>木系数字伤害+200%，棍舞技能伤害*3</t>
  </si>
  <si>
    <t>3203|3303|3403|3503,3</t>
  </si>
  <si>
    <t>水系数字伤害+25%</t>
  </si>
  <si>
    <t>水系数字暴击+20%</t>
  </si>
  <si>
    <t>水系数字爆伤+40%</t>
  </si>
  <si>
    <t>水系数字攻速+20%</t>
  </si>
  <si>
    <t>水系数字伤害+50%</t>
  </si>
  <si>
    <t>水系数字暴击+35%</t>
  </si>
  <si>
    <t>水系数字爆伤+60%</t>
  </si>
  <si>
    <t>水系数字攻速+30%</t>
  </si>
  <si>
    <t>水系数字伤害+100%</t>
  </si>
  <si>
    <t>水系数字暴击+50%</t>
  </si>
  <si>
    <t>水系数字爆伤+100%</t>
  </si>
  <si>
    <t>水系数字攻速+40%</t>
  </si>
  <si>
    <t>穿透</t>
  </si>
  <si>
    <t>水系数字普通攻击穿透+1</t>
  </si>
  <si>
    <t>冰球术</t>
  </si>
  <si>
    <t>冰球术，每攻击一定次数，召唤冰球砸向目标区域，减速并几率冰冻</t>
  </si>
  <si>
    <t>水域</t>
  </si>
  <si>
    <t>超过32的水系，击杀怪物，在目标脚下生成一块水潭，经过水潭减速</t>
  </si>
  <si>
    <t>弱点打击</t>
  </si>
  <si>
    <t>超过128的水系，对减速单位造成伤害必定暴击</t>
  </si>
  <si>
    <t>强化冰锥</t>
  </si>
  <si>
    <t>水系武器伤害+200%，冰锥伤害*3</t>
  </si>
  <si>
    <t>4101|4201|4301|4401|4501,3</t>
  </si>
  <si>
    <t>强化暴风雪</t>
  </si>
  <si>
    <t>水系武器伤害+200%，暴风雨伤害*3</t>
  </si>
  <si>
    <t>强化分裂</t>
  </si>
  <si>
    <t>水系武器伤害+200%，分裂弹伤害*3</t>
  </si>
  <si>
    <t>4203|4303|4403|4503,3</t>
  </si>
  <si>
    <t>火系数字伤害+25%</t>
  </si>
  <si>
    <t>火系数字暴击+20%</t>
  </si>
  <si>
    <t>火系数字爆伤+40%</t>
  </si>
  <si>
    <t>火系数字攻速+20%</t>
  </si>
  <si>
    <t>火系数字伤害+50%</t>
  </si>
  <si>
    <t>火系数字暴击+35%</t>
  </si>
  <si>
    <t>火系数字爆伤+60%</t>
  </si>
  <si>
    <t>火系数字攻速+30%</t>
  </si>
  <si>
    <t>火系数字伤害+100%</t>
  </si>
  <si>
    <t>火系数字暴击+50%</t>
  </si>
  <si>
    <t>火系数字爆伤+100%</t>
  </si>
  <si>
    <t>火系数字攻速+40%</t>
  </si>
  <si>
    <t>强化暴击</t>
  </si>
  <si>
    <t>火系数字增加暴击率</t>
  </si>
  <si>
    <t>霸王之气</t>
  </si>
  <si>
    <t>场上最大的火系数字，必定暴击，暴击率转化成暴击伤害</t>
  </si>
  <si>
    <t>额外飞箭</t>
  </si>
  <si>
    <t>超过32数字的火系数字，每次攻击额外发射发射一支箭</t>
  </si>
  <si>
    <t>穿云击</t>
  </si>
  <si>
    <t>每攻击10次，发射直线巨箭</t>
  </si>
  <si>
    <t>点燃增幅</t>
  </si>
  <si>
    <t>火系数字伤害+200%，对点燃单位造成伤害必定暴击，暴击转化成爆伤</t>
  </si>
  <si>
    <t>火龙增幅</t>
  </si>
  <si>
    <t>火系数字伤害+200%，火龙伤害必定暴击，暴击转化成爆伤</t>
  </si>
  <si>
    <t>5202|5302|5402|5502,3</t>
  </si>
  <si>
    <t>箭雨增幅</t>
  </si>
  <si>
    <t>火系数字伤害+200%，箭雨伤害必定暴击，暴击转化成爆伤</t>
  </si>
  <si>
    <t>土系数字伤害+25%</t>
  </si>
  <si>
    <t>土系数字暴击+20%</t>
  </si>
  <si>
    <t>土系数字爆伤+40%</t>
  </si>
  <si>
    <t>土系数字攻速+20%</t>
  </si>
  <si>
    <t>土系数字伤害+50%</t>
  </si>
  <si>
    <t>土系数字暴击+35%</t>
  </si>
  <si>
    <t>土系数字爆伤+60%</t>
  </si>
  <si>
    <t>土系数字攻速+30%</t>
  </si>
  <si>
    <t>土系数字伤害+100%</t>
  </si>
  <si>
    <t>土系数字暴击+50%</t>
  </si>
  <si>
    <t>土系数字爆伤+100%</t>
  </si>
  <si>
    <t>土系数字攻速+40%</t>
  </si>
  <si>
    <t>强化攻速</t>
  </si>
  <si>
    <t>增加攻速</t>
  </si>
  <si>
    <t>隔山打牛</t>
  </si>
  <si>
    <t>隔山打牛，击中目标，对目标身后扇形区域造成伤害</t>
  </si>
  <si>
    <t>精准打击</t>
  </si>
  <si>
    <t>超过32的土系，锁定同一目标时，每次攻击攻速+20%</t>
  </si>
  <si>
    <t>击杀增幅</t>
  </si>
  <si>
    <t>超过128的土系，每次击杀，伤害提升2%，最大200%</t>
  </si>
  <si>
    <t>土刺增幅</t>
  </si>
  <si>
    <t>土系数字伤害+200%，土刺伤害*3</t>
  </si>
  <si>
    <t>6202|6302|6402|6502,3</t>
  </si>
  <si>
    <t>飞枪增幅</t>
  </si>
  <si>
    <t>土系数字伤害+200%，飞枪冲锋伤害*3</t>
  </si>
  <si>
    <t>极限输出</t>
  </si>
  <si>
    <t>土系数字，50%几率造成10倍伤害</t>
  </si>
  <si>
    <t>5000,10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</si>
</sst>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3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ADF7"/>
      <color rgb="00D10BA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workbookViewId="0">
      <pane xSplit="2" ySplit="3" topLeftCell="C19" activePane="bottomRight" state="frozen"/>
      <selection/>
      <selection pane="topRight"/>
      <selection pane="bottomLeft"/>
      <selection pane="bottomRight" activeCell="G46" sqref="G46"/>
    </sheetView>
  </sheetViews>
  <sheetFormatPr defaultColWidth="8.66666666666667" defaultRowHeight="13.8"/>
  <cols>
    <col min="1" max="1" width="12.9166666666667" style="6" customWidth="1"/>
    <col min="2" max="3" width="25.6944444444444" style="6" customWidth="1"/>
    <col min="4" max="4" width="49.3055555555556" style="6" customWidth="1"/>
    <col min="5" max="5" width="20.5555555555556" style="6" customWidth="1"/>
    <col min="6" max="7" width="20.1388888888889" style="6" customWidth="1"/>
    <col min="8" max="8" width="43" style="6" customWidth="1"/>
    <col min="9" max="9" width="20" style="6" customWidth="1"/>
    <col min="10" max="10" width="29.5555555555556" style="6" customWidth="1"/>
    <col min="11" max="11" width="20.1111111111111" style="6" customWidth="1"/>
    <col min="12" max="12" width="34.2222222222222" style="6" customWidth="1"/>
    <col min="13" max="14" width="18.0555555555556" style="6" customWidth="1"/>
    <col min="15" max="15" width="8.66666666666667" style="6"/>
    <col min="16" max="16" width="48.75" style="6" customWidth="1"/>
    <col min="17" max="17" width="29.6759259259259" style="6" customWidth="1"/>
    <col min="18" max="16384" width="8.66666666666667" style="6"/>
  </cols>
  <sheetData>
    <row r="1" customFormat="1" ht="27" customHeight="1" spans="1: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Q1" s="6"/>
    </row>
    <row r="2" customFormat="1" ht="27" customHeight="1" spans="1:17">
      <c r="A2" s="7" t="s">
        <v>14</v>
      </c>
      <c r="B2" s="7" t="s">
        <v>15</v>
      </c>
      <c r="C2" s="7" t="s">
        <v>14</v>
      </c>
      <c r="D2" s="7" t="s">
        <v>15</v>
      </c>
      <c r="E2" s="7" t="s">
        <v>15</v>
      </c>
      <c r="F2" s="7" t="s">
        <v>14</v>
      </c>
      <c r="G2" s="7" t="s">
        <v>14</v>
      </c>
      <c r="H2" s="7" t="s">
        <v>15</v>
      </c>
      <c r="I2" s="7" t="s">
        <v>14</v>
      </c>
      <c r="J2" s="7" t="s">
        <v>15</v>
      </c>
      <c r="K2" s="7" t="s">
        <v>14</v>
      </c>
      <c r="L2" s="7" t="s">
        <v>15</v>
      </c>
      <c r="M2" s="7" t="s">
        <v>14</v>
      </c>
      <c r="N2" s="7" t="s">
        <v>14</v>
      </c>
      <c r="Q2" s="6"/>
    </row>
    <row r="3" s="1" customFormat="1" ht="113.4" spans="1:17">
      <c r="A3" s="7" t="s">
        <v>0</v>
      </c>
      <c r="B3" s="7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23</v>
      </c>
      <c r="L3" s="8" t="s">
        <v>24</v>
      </c>
      <c r="M3" s="8" t="s">
        <v>25</v>
      </c>
      <c r="N3" s="8" t="s">
        <v>26</v>
      </c>
      <c r="O3" s="6" t="s">
        <v>27</v>
      </c>
      <c r="P3" s="6"/>
      <c r="Q3" s="6" t="s">
        <v>28</v>
      </c>
    </row>
    <row r="4" spans="1:17">
      <c r="A4" s="9">
        <v>2</v>
      </c>
      <c r="B4" s="9" t="s">
        <v>29</v>
      </c>
      <c r="C4" s="9">
        <v>1</v>
      </c>
      <c r="D4" s="10" t="s">
        <v>30</v>
      </c>
      <c r="E4" s="9" t="s">
        <v>29</v>
      </c>
      <c r="F4" s="6">
        <v>4</v>
      </c>
      <c r="I4" s="9">
        <v>2</v>
      </c>
      <c r="J4" s="14" t="s">
        <v>31</v>
      </c>
      <c r="K4" s="14"/>
      <c r="L4" s="14"/>
      <c r="M4" s="6">
        <v>1</v>
      </c>
      <c r="N4" s="6">
        <v>150</v>
      </c>
      <c r="O4" s="9">
        <v>1</v>
      </c>
      <c r="P4" s="10" t="s">
        <v>32</v>
      </c>
      <c r="Q4" s="6" t="s">
        <v>33</v>
      </c>
    </row>
    <row r="5" spans="1:17">
      <c r="A5" s="9">
        <v>3</v>
      </c>
      <c r="B5" s="9" t="s">
        <v>34</v>
      </c>
      <c r="C5" s="9">
        <v>1</v>
      </c>
      <c r="D5" s="10" t="s">
        <v>35</v>
      </c>
      <c r="E5" s="9" t="s">
        <v>34</v>
      </c>
      <c r="F5" s="6">
        <v>3</v>
      </c>
      <c r="I5" s="9">
        <v>3</v>
      </c>
      <c r="J5" s="14">
        <v>4000</v>
      </c>
      <c r="K5" s="14"/>
      <c r="L5" s="14"/>
      <c r="M5" s="6">
        <v>1</v>
      </c>
      <c r="N5" s="6">
        <v>120</v>
      </c>
      <c r="O5" s="9">
        <v>2</v>
      </c>
      <c r="P5" s="10" t="s">
        <v>30</v>
      </c>
      <c r="Q5" s="6" t="s">
        <v>36</v>
      </c>
    </row>
    <row r="6" spans="1:17">
      <c r="A6" s="9">
        <v>4</v>
      </c>
      <c r="B6" s="9" t="s">
        <v>37</v>
      </c>
      <c r="C6" s="9">
        <v>1</v>
      </c>
      <c r="D6" s="10" t="s">
        <v>38</v>
      </c>
      <c r="E6" s="9" t="s">
        <v>37</v>
      </c>
      <c r="F6" s="6">
        <v>2</v>
      </c>
      <c r="I6" s="9">
        <v>4</v>
      </c>
      <c r="J6" s="14">
        <v>2000</v>
      </c>
      <c r="K6" s="14"/>
      <c r="L6" s="14"/>
      <c r="M6" s="6">
        <v>1</v>
      </c>
      <c r="N6" s="6">
        <v>90</v>
      </c>
      <c r="O6" s="9">
        <v>3</v>
      </c>
      <c r="P6" s="10" t="s">
        <v>35</v>
      </c>
      <c r="Q6" s="6" t="s">
        <v>39</v>
      </c>
    </row>
    <row r="7" spans="1:17">
      <c r="A7" s="9">
        <v>5</v>
      </c>
      <c r="B7" s="9" t="s">
        <v>40</v>
      </c>
      <c r="C7" s="9">
        <v>1</v>
      </c>
      <c r="D7" s="10" t="s">
        <v>41</v>
      </c>
      <c r="E7" s="9" t="s">
        <v>40</v>
      </c>
      <c r="F7" s="6">
        <v>2</v>
      </c>
      <c r="I7" s="9">
        <v>5</v>
      </c>
      <c r="J7" s="14">
        <v>1000</v>
      </c>
      <c r="K7" s="14"/>
      <c r="L7" s="14"/>
      <c r="M7" s="6">
        <v>1</v>
      </c>
      <c r="N7" s="6">
        <v>90</v>
      </c>
      <c r="O7" s="9">
        <v>4</v>
      </c>
      <c r="P7" s="10" t="s">
        <v>38</v>
      </c>
      <c r="Q7" s="6" t="s">
        <v>42</v>
      </c>
    </row>
    <row r="8" spans="1:17">
      <c r="A8" s="9">
        <v>6</v>
      </c>
      <c r="B8" s="9" t="s">
        <v>43</v>
      </c>
      <c r="C8" s="9">
        <v>1</v>
      </c>
      <c r="D8" s="10" t="s">
        <v>44</v>
      </c>
      <c r="E8" s="9" t="s">
        <v>43</v>
      </c>
      <c r="F8" s="6">
        <v>3</v>
      </c>
      <c r="I8" s="9">
        <v>6</v>
      </c>
      <c r="J8" s="14">
        <v>5000</v>
      </c>
      <c r="K8" s="14"/>
      <c r="L8" s="14"/>
      <c r="M8" s="6">
        <v>1</v>
      </c>
      <c r="N8" s="6">
        <v>120</v>
      </c>
      <c r="O8" s="9">
        <v>5</v>
      </c>
      <c r="P8" s="10" t="s">
        <v>41</v>
      </c>
      <c r="Q8" s="6" t="s">
        <v>45</v>
      </c>
    </row>
    <row r="9" spans="1:17">
      <c r="A9" s="9">
        <v>7</v>
      </c>
      <c r="B9" s="9" t="s">
        <v>46</v>
      </c>
      <c r="C9" s="9">
        <v>1</v>
      </c>
      <c r="D9" s="10" t="s">
        <v>47</v>
      </c>
      <c r="E9" s="9" t="s">
        <v>46</v>
      </c>
      <c r="F9" s="6">
        <v>3</v>
      </c>
      <c r="I9" s="9">
        <v>7</v>
      </c>
      <c r="J9" s="14" t="s">
        <v>48</v>
      </c>
      <c r="K9" s="14"/>
      <c r="L9" s="14"/>
      <c r="M9" s="6">
        <v>1</v>
      </c>
      <c r="N9" s="6">
        <v>120</v>
      </c>
      <c r="O9" s="9">
        <v>6</v>
      </c>
      <c r="P9" s="10" t="s">
        <v>44</v>
      </c>
      <c r="Q9" s="6" t="s">
        <v>39</v>
      </c>
    </row>
    <row r="10" spans="1:17">
      <c r="A10" s="9">
        <v>8</v>
      </c>
      <c r="B10" s="9" t="s">
        <v>49</v>
      </c>
      <c r="C10" s="9">
        <v>1</v>
      </c>
      <c r="D10" s="10" t="s">
        <v>50</v>
      </c>
      <c r="E10" s="9" t="s">
        <v>49</v>
      </c>
      <c r="F10" s="6">
        <v>2</v>
      </c>
      <c r="I10" s="9">
        <v>8</v>
      </c>
      <c r="J10" s="14">
        <v>3</v>
      </c>
      <c r="K10" s="14"/>
      <c r="L10" s="14"/>
      <c r="M10" s="6">
        <v>1</v>
      </c>
      <c r="N10" s="6">
        <v>90</v>
      </c>
      <c r="O10" s="9">
        <v>7</v>
      </c>
      <c r="P10" s="10" t="s">
        <v>47</v>
      </c>
      <c r="Q10" s="6" t="s">
        <v>51</v>
      </c>
    </row>
    <row r="11" spans="1:17">
      <c r="A11" s="9">
        <v>9</v>
      </c>
      <c r="B11" s="9" t="s">
        <v>52</v>
      </c>
      <c r="C11" s="9">
        <v>1</v>
      </c>
      <c r="D11" s="10" t="s">
        <v>53</v>
      </c>
      <c r="E11" s="9" t="s">
        <v>52</v>
      </c>
      <c r="F11" s="6">
        <v>3</v>
      </c>
      <c r="I11" s="9">
        <v>9</v>
      </c>
      <c r="J11" s="14" t="s">
        <v>54</v>
      </c>
      <c r="K11" s="14"/>
      <c r="L11" s="14"/>
      <c r="M11" s="6">
        <v>1</v>
      </c>
      <c r="N11" s="6">
        <v>120</v>
      </c>
      <c r="O11" s="9">
        <v>8</v>
      </c>
      <c r="P11" s="10" t="s">
        <v>50</v>
      </c>
      <c r="Q11" s="6" t="s">
        <v>55</v>
      </c>
    </row>
    <row r="12" spans="1:17">
      <c r="A12" s="9">
        <v>10</v>
      </c>
      <c r="B12" s="9" t="s">
        <v>56</v>
      </c>
      <c r="C12" s="9">
        <v>1</v>
      </c>
      <c r="D12" s="10" t="s">
        <v>57</v>
      </c>
      <c r="E12" s="9" t="s">
        <v>56</v>
      </c>
      <c r="F12" s="6">
        <v>4</v>
      </c>
      <c r="I12" s="9">
        <v>10</v>
      </c>
      <c r="J12" s="14" t="s">
        <v>58</v>
      </c>
      <c r="K12" s="14"/>
      <c r="L12" s="14"/>
      <c r="M12" s="6">
        <v>1</v>
      </c>
      <c r="N12" s="6">
        <v>150</v>
      </c>
      <c r="O12" s="9">
        <v>9</v>
      </c>
      <c r="P12" s="10" t="s">
        <v>53</v>
      </c>
      <c r="Q12" s="6" t="s">
        <v>59</v>
      </c>
    </row>
    <row r="13" spans="1:17">
      <c r="A13" s="9">
        <v>11</v>
      </c>
      <c r="B13" s="9" t="s">
        <v>60</v>
      </c>
      <c r="C13" s="9">
        <v>1</v>
      </c>
      <c r="D13" s="10" t="s">
        <v>61</v>
      </c>
      <c r="E13" s="9" t="s">
        <v>60</v>
      </c>
      <c r="F13" s="6">
        <v>4</v>
      </c>
      <c r="I13" s="9">
        <v>11</v>
      </c>
      <c r="J13" s="14" t="s">
        <v>62</v>
      </c>
      <c r="K13" s="14"/>
      <c r="L13" s="14"/>
      <c r="M13" s="6">
        <v>1</v>
      </c>
      <c r="N13" s="6">
        <v>150</v>
      </c>
      <c r="O13" s="9">
        <v>10</v>
      </c>
      <c r="P13" s="10" t="s">
        <v>57</v>
      </c>
      <c r="Q13" s="6" t="s">
        <v>63</v>
      </c>
    </row>
    <row r="14" spans="1:17">
      <c r="A14" s="9">
        <v>12</v>
      </c>
      <c r="B14" s="9" t="s">
        <v>64</v>
      </c>
      <c r="C14" s="9">
        <v>1</v>
      </c>
      <c r="D14" s="10" t="s">
        <v>65</v>
      </c>
      <c r="E14" s="9" t="s">
        <v>64</v>
      </c>
      <c r="F14" s="6">
        <v>2</v>
      </c>
      <c r="I14" s="9">
        <v>12</v>
      </c>
      <c r="J14" s="14">
        <v>1000</v>
      </c>
      <c r="K14" s="14"/>
      <c r="L14" s="14"/>
      <c r="M14" s="6">
        <v>1</v>
      </c>
      <c r="N14" s="6">
        <v>90</v>
      </c>
      <c r="O14" s="9">
        <v>11</v>
      </c>
      <c r="P14" s="10" t="s">
        <v>61</v>
      </c>
      <c r="Q14" s="6" t="s">
        <v>66</v>
      </c>
    </row>
    <row r="15" spans="1:17">
      <c r="A15" s="9">
        <v>13</v>
      </c>
      <c r="B15" s="9" t="s">
        <v>67</v>
      </c>
      <c r="C15" s="9">
        <v>1</v>
      </c>
      <c r="D15" s="10" t="s">
        <v>68</v>
      </c>
      <c r="E15" s="9" t="s">
        <v>67</v>
      </c>
      <c r="F15" s="6">
        <v>1</v>
      </c>
      <c r="I15" s="9">
        <v>13</v>
      </c>
      <c r="J15" s="14">
        <v>1000</v>
      </c>
      <c r="K15" s="14"/>
      <c r="L15" s="14"/>
      <c r="M15" s="6">
        <v>1</v>
      </c>
      <c r="N15" s="6">
        <v>40</v>
      </c>
      <c r="O15" s="9">
        <v>12</v>
      </c>
      <c r="P15" s="10" t="s">
        <v>65</v>
      </c>
      <c r="Q15" s="19" t="s">
        <v>69</v>
      </c>
    </row>
    <row r="16" spans="1:17">
      <c r="A16" s="9">
        <v>14</v>
      </c>
      <c r="B16" s="9" t="s">
        <v>70</v>
      </c>
      <c r="C16" s="9">
        <v>1</v>
      </c>
      <c r="D16" s="10" t="s">
        <v>71</v>
      </c>
      <c r="E16" s="9" t="s">
        <v>70</v>
      </c>
      <c r="F16" s="6">
        <v>3</v>
      </c>
      <c r="I16" s="9">
        <v>14</v>
      </c>
      <c r="J16" s="14">
        <v>10</v>
      </c>
      <c r="K16" s="14"/>
      <c r="L16" s="14"/>
      <c r="M16" s="6">
        <v>1</v>
      </c>
      <c r="N16" s="6">
        <v>90</v>
      </c>
      <c r="O16" s="9">
        <v>13</v>
      </c>
      <c r="P16" s="10" t="s">
        <v>72</v>
      </c>
      <c r="Q16" s="19" t="s">
        <v>69</v>
      </c>
    </row>
    <row r="17" spans="1:17">
      <c r="A17" s="9">
        <v>15</v>
      </c>
      <c r="B17" s="9" t="s">
        <v>73</v>
      </c>
      <c r="C17" s="9">
        <v>1</v>
      </c>
      <c r="D17" s="10" t="s">
        <v>74</v>
      </c>
      <c r="E17" s="9" t="s">
        <v>73</v>
      </c>
      <c r="F17" s="6">
        <v>3</v>
      </c>
      <c r="I17" s="9">
        <v>16</v>
      </c>
      <c r="J17" s="14">
        <v>1000</v>
      </c>
      <c r="K17" s="14"/>
      <c r="L17" s="14"/>
      <c r="M17" s="6">
        <v>1</v>
      </c>
      <c r="N17" s="6">
        <v>120</v>
      </c>
      <c r="O17" s="9">
        <v>14</v>
      </c>
      <c r="P17" s="10" t="s">
        <v>71</v>
      </c>
      <c r="Q17" s="6" t="s">
        <v>75</v>
      </c>
    </row>
    <row r="18" spans="1:17">
      <c r="A18" s="2">
        <v>1011</v>
      </c>
      <c r="B18" s="2" t="s">
        <v>76</v>
      </c>
      <c r="C18" s="2">
        <v>99</v>
      </c>
      <c r="D18" s="10" t="s">
        <v>77</v>
      </c>
      <c r="E18" s="2" t="s">
        <v>76</v>
      </c>
      <c r="F18" s="2">
        <v>1</v>
      </c>
      <c r="G18" s="2">
        <v>1</v>
      </c>
      <c r="H18" s="2" t="s">
        <v>78</v>
      </c>
      <c r="I18" s="2">
        <v>101</v>
      </c>
      <c r="J18" s="2">
        <v>2500</v>
      </c>
      <c r="K18" s="2"/>
      <c r="L18" s="2"/>
      <c r="M18" s="2">
        <v>1</v>
      </c>
      <c r="N18" s="2"/>
      <c r="O18" s="9">
        <v>16</v>
      </c>
      <c r="P18" s="10" t="s">
        <v>74</v>
      </c>
      <c r="Q18" s="6" t="s">
        <v>79</v>
      </c>
    </row>
    <row r="19" s="2" customFormat="1" spans="1:17">
      <c r="A19" s="2">
        <v>1012</v>
      </c>
      <c r="B19" s="2" t="s">
        <v>80</v>
      </c>
      <c r="C19" s="2">
        <v>99</v>
      </c>
      <c r="D19" s="10" t="s">
        <v>81</v>
      </c>
      <c r="E19" s="2" t="s">
        <v>80</v>
      </c>
      <c r="F19" s="2">
        <v>1</v>
      </c>
      <c r="G19" s="2">
        <v>1</v>
      </c>
      <c r="H19" s="2" t="s">
        <v>78</v>
      </c>
      <c r="I19" s="2">
        <v>102</v>
      </c>
      <c r="J19" s="2">
        <v>2000</v>
      </c>
      <c r="M19" s="2">
        <v>1</v>
      </c>
      <c r="O19" s="2">
        <v>101</v>
      </c>
      <c r="P19" s="15" t="s">
        <v>82</v>
      </c>
      <c r="Q19" s="2" t="s">
        <v>39</v>
      </c>
    </row>
    <row r="20" s="2" customFormat="1" spans="1:17">
      <c r="A20" s="2">
        <v>1013</v>
      </c>
      <c r="B20" s="2" t="s">
        <v>83</v>
      </c>
      <c r="C20" s="2">
        <v>99</v>
      </c>
      <c r="D20" s="10" t="s">
        <v>84</v>
      </c>
      <c r="E20" s="2" t="s">
        <v>83</v>
      </c>
      <c r="F20" s="2">
        <v>1</v>
      </c>
      <c r="G20" s="2">
        <v>1</v>
      </c>
      <c r="H20" s="2" t="s">
        <v>78</v>
      </c>
      <c r="I20" s="2">
        <v>103</v>
      </c>
      <c r="J20" s="2">
        <v>4000</v>
      </c>
      <c r="M20" s="2">
        <v>1</v>
      </c>
      <c r="O20" s="2">
        <v>102</v>
      </c>
      <c r="P20" s="15" t="s">
        <v>85</v>
      </c>
      <c r="Q20" s="2" t="s">
        <v>39</v>
      </c>
    </row>
    <row r="21" s="2" customFormat="1" spans="1:17">
      <c r="A21" s="2">
        <v>1014</v>
      </c>
      <c r="B21" s="2" t="s">
        <v>86</v>
      </c>
      <c r="C21" s="2">
        <v>99</v>
      </c>
      <c r="D21" s="10" t="s">
        <v>87</v>
      </c>
      <c r="E21" s="2" t="s">
        <v>86</v>
      </c>
      <c r="F21" s="2">
        <v>1</v>
      </c>
      <c r="G21" s="2">
        <v>1</v>
      </c>
      <c r="H21" s="2" t="s">
        <v>78</v>
      </c>
      <c r="I21" s="2">
        <v>104</v>
      </c>
      <c r="J21" s="2">
        <v>2000</v>
      </c>
      <c r="M21" s="2">
        <v>1</v>
      </c>
      <c r="O21" s="2">
        <v>103</v>
      </c>
      <c r="P21" s="15" t="s">
        <v>88</v>
      </c>
      <c r="Q21" s="2" t="s">
        <v>39</v>
      </c>
    </row>
    <row r="22" s="2" customFormat="1" spans="1:17">
      <c r="A22" s="2">
        <v>1021</v>
      </c>
      <c r="B22" s="2" t="s">
        <v>89</v>
      </c>
      <c r="C22" s="2">
        <v>99</v>
      </c>
      <c r="D22" s="10" t="s">
        <v>90</v>
      </c>
      <c r="E22" s="2" t="s">
        <v>89</v>
      </c>
      <c r="F22" s="2">
        <v>2</v>
      </c>
      <c r="G22" s="2">
        <v>1</v>
      </c>
      <c r="H22" s="2" t="s">
        <v>78</v>
      </c>
      <c r="I22" s="2">
        <v>101</v>
      </c>
      <c r="J22" s="2">
        <v>5000</v>
      </c>
      <c r="M22" s="2">
        <v>1</v>
      </c>
      <c r="O22" s="2">
        <v>104</v>
      </c>
      <c r="P22" s="10" t="s">
        <v>91</v>
      </c>
      <c r="Q22" s="2" t="s">
        <v>39</v>
      </c>
    </row>
    <row r="23" s="2" customFormat="1" spans="1:17">
      <c r="A23" s="2">
        <v>1022</v>
      </c>
      <c r="B23" s="2" t="s">
        <v>92</v>
      </c>
      <c r="C23" s="2">
        <v>99</v>
      </c>
      <c r="D23" s="10" t="s">
        <v>93</v>
      </c>
      <c r="E23" s="2" t="s">
        <v>92</v>
      </c>
      <c r="F23" s="2">
        <v>2</v>
      </c>
      <c r="G23" s="2">
        <v>1</v>
      </c>
      <c r="H23" s="2" t="s">
        <v>78</v>
      </c>
      <c r="I23" s="2">
        <v>102</v>
      </c>
      <c r="J23" s="2">
        <v>3500</v>
      </c>
      <c r="M23" s="2">
        <v>1</v>
      </c>
      <c r="O23" s="2">
        <v>105</v>
      </c>
      <c r="P23" s="15" t="s">
        <v>94</v>
      </c>
      <c r="Q23" s="2" t="s">
        <v>95</v>
      </c>
    </row>
    <row r="24" s="2" customFormat="1" spans="1:17">
      <c r="A24" s="2">
        <v>1023</v>
      </c>
      <c r="B24" s="2" t="s">
        <v>96</v>
      </c>
      <c r="C24" s="2">
        <v>99</v>
      </c>
      <c r="D24" s="10" t="s">
        <v>97</v>
      </c>
      <c r="E24" s="2" t="s">
        <v>96</v>
      </c>
      <c r="F24" s="2">
        <v>2</v>
      </c>
      <c r="G24" s="2">
        <v>1</v>
      </c>
      <c r="H24" s="2" t="s">
        <v>78</v>
      </c>
      <c r="I24" s="2">
        <v>103</v>
      </c>
      <c r="J24" s="2">
        <v>6000</v>
      </c>
      <c r="M24" s="2">
        <v>1</v>
      </c>
      <c r="O24" s="2">
        <v>106</v>
      </c>
      <c r="P24" s="15" t="s">
        <v>98</v>
      </c>
      <c r="Q24" s="2" t="s">
        <v>99</v>
      </c>
    </row>
    <row r="25" s="2" customFormat="1" spans="1:17">
      <c r="A25" s="2">
        <v>1024</v>
      </c>
      <c r="B25" s="2" t="s">
        <v>100</v>
      </c>
      <c r="C25" s="2">
        <v>99</v>
      </c>
      <c r="D25" s="10" t="s">
        <v>101</v>
      </c>
      <c r="E25" s="2" t="s">
        <v>100</v>
      </c>
      <c r="F25" s="2">
        <v>2</v>
      </c>
      <c r="G25" s="2">
        <v>1</v>
      </c>
      <c r="H25" s="2" t="s">
        <v>78</v>
      </c>
      <c r="I25" s="2">
        <v>104</v>
      </c>
      <c r="J25" s="2">
        <v>3000</v>
      </c>
      <c r="M25" s="2">
        <v>1</v>
      </c>
      <c r="O25" s="2">
        <v>107</v>
      </c>
      <c r="P25" s="15" t="s">
        <v>102</v>
      </c>
      <c r="Q25" s="2" t="s">
        <v>103</v>
      </c>
    </row>
    <row r="26" s="2" customFormat="1" spans="1:17">
      <c r="A26" s="3">
        <v>1031</v>
      </c>
      <c r="B26" s="3" t="s">
        <v>104</v>
      </c>
      <c r="C26" s="3">
        <v>99</v>
      </c>
      <c r="D26" s="11" t="s">
        <v>105</v>
      </c>
      <c r="E26" s="3" t="s">
        <v>104</v>
      </c>
      <c r="F26" s="3">
        <v>3</v>
      </c>
      <c r="G26" s="3">
        <v>1</v>
      </c>
      <c r="H26" s="3" t="s">
        <v>78</v>
      </c>
      <c r="I26" s="3">
        <v>101</v>
      </c>
      <c r="J26" s="3">
        <v>10000</v>
      </c>
      <c r="K26" s="3"/>
      <c r="L26" s="3"/>
      <c r="M26" s="3">
        <v>1</v>
      </c>
      <c r="N26" s="3"/>
      <c r="O26" s="2">
        <v>108</v>
      </c>
      <c r="P26" s="15" t="s">
        <v>106</v>
      </c>
      <c r="Q26" s="2" t="s">
        <v>107</v>
      </c>
    </row>
    <row r="27" s="3" customFormat="1" spans="1:17">
      <c r="A27" s="3">
        <v>1032</v>
      </c>
      <c r="B27" s="3" t="s">
        <v>108</v>
      </c>
      <c r="C27" s="3">
        <v>99</v>
      </c>
      <c r="D27" s="11" t="s">
        <v>109</v>
      </c>
      <c r="E27" s="3" t="s">
        <v>108</v>
      </c>
      <c r="F27" s="3">
        <v>3</v>
      </c>
      <c r="G27" s="3">
        <v>1</v>
      </c>
      <c r="H27" s="3" t="s">
        <v>78</v>
      </c>
      <c r="I27" s="3">
        <v>102</v>
      </c>
      <c r="J27" s="3">
        <v>5000</v>
      </c>
      <c r="M27" s="3">
        <v>1</v>
      </c>
      <c r="O27" s="3">
        <v>109</v>
      </c>
      <c r="P27" s="16" t="s">
        <v>110</v>
      </c>
      <c r="Q27" s="3" t="s">
        <v>111</v>
      </c>
    </row>
    <row r="28" s="3" customFormat="1" spans="1:17">
      <c r="A28" s="3">
        <v>1033</v>
      </c>
      <c r="B28" s="3" t="s">
        <v>112</v>
      </c>
      <c r="C28" s="3">
        <v>99</v>
      </c>
      <c r="D28" s="11" t="s">
        <v>113</v>
      </c>
      <c r="E28" s="3" t="s">
        <v>112</v>
      </c>
      <c r="F28" s="3">
        <v>3</v>
      </c>
      <c r="G28" s="3">
        <v>1</v>
      </c>
      <c r="H28" s="3" t="s">
        <v>78</v>
      </c>
      <c r="I28" s="3">
        <v>103</v>
      </c>
      <c r="J28" s="3">
        <v>10000</v>
      </c>
      <c r="M28" s="3">
        <v>1</v>
      </c>
      <c r="O28" s="3">
        <v>110</v>
      </c>
      <c r="P28" s="16" t="s">
        <v>114</v>
      </c>
      <c r="Q28" s="2" t="s">
        <v>115</v>
      </c>
    </row>
    <row r="29" s="3" customFormat="1" spans="1:17">
      <c r="A29" s="3">
        <v>1034</v>
      </c>
      <c r="B29" s="3" t="s">
        <v>116</v>
      </c>
      <c r="C29" s="3">
        <v>99</v>
      </c>
      <c r="D29" s="11" t="s">
        <v>117</v>
      </c>
      <c r="E29" s="3" t="s">
        <v>116</v>
      </c>
      <c r="F29" s="3">
        <v>3</v>
      </c>
      <c r="G29" s="3">
        <v>1</v>
      </c>
      <c r="H29" s="3" t="s">
        <v>78</v>
      </c>
      <c r="I29" s="3">
        <v>104</v>
      </c>
      <c r="J29" s="3">
        <v>4000</v>
      </c>
      <c r="M29" s="3">
        <v>1</v>
      </c>
      <c r="O29" s="3">
        <v>111</v>
      </c>
      <c r="P29" s="16" t="s">
        <v>118</v>
      </c>
      <c r="Q29" s="3" t="s">
        <v>119</v>
      </c>
    </row>
    <row r="30" s="3" customFormat="1" spans="1:17">
      <c r="A30" s="4">
        <v>1051</v>
      </c>
      <c r="B30" s="4" t="s">
        <v>120</v>
      </c>
      <c r="C30" s="4">
        <v>1</v>
      </c>
      <c r="D30" s="12" t="s">
        <v>121</v>
      </c>
      <c r="E30" s="4" t="s">
        <v>120</v>
      </c>
      <c r="F30" s="4">
        <v>2</v>
      </c>
      <c r="G30" s="4">
        <v>1</v>
      </c>
      <c r="H30" s="5" t="s">
        <v>78</v>
      </c>
      <c r="I30" s="4">
        <v>106</v>
      </c>
      <c r="J30" s="4">
        <v>85</v>
      </c>
      <c r="K30" s="4"/>
      <c r="L30" s="4"/>
      <c r="M30" s="4">
        <v>1</v>
      </c>
      <c r="N30" s="4"/>
      <c r="O30" s="3">
        <v>112</v>
      </c>
      <c r="P30" s="16" t="s">
        <v>122</v>
      </c>
      <c r="Q30" s="3" t="s">
        <v>123</v>
      </c>
    </row>
    <row r="31" s="4" customFormat="1" spans="1:17">
      <c r="A31" s="4">
        <v>1052</v>
      </c>
      <c r="B31" s="4" t="s">
        <v>124</v>
      </c>
      <c r="C31" s="4">
        <v>1</v>
      </c>
      <c r="D31" s="12" t="s">
        <v>125</v>
      </c>
      <c r="E31" s="4" t="s">
        <v>124</v>
      </c>
      <c r="F31" s="4">
        <v>2</v>
      </c>
      <c r="G31" s="4">
        <v>1</v>
      </c>
      <c r="H31" s="4" t="s">
        <v>126</v>
      </c>
      <c r="I31" s="4">
        <v>105</v>
      </c>
      <c r="J31" s="4">
        <v>105201</v>
      </c>
      <c r="M31" s="4">
        <v>1</v>
      </c>
      <c r="O31" s="4">
        <v>113</v>
      </c>
      <c r="P31" s="17" t="s">
        <v>127</v>
      </c>
      <c r="Q31" s="4" t="s">
        <v>128</v>
      </c>
    </row>
    <row r="32" s="4" customFormat="1" spans="1:16">
      <c r="A32" s="5">
        <v>1061</v>
      </c>
      <c r="B32" s="5" t="s">
        <v>129</v>
      </c>
      <c r="C32" s="5">
        <v>1</v>
      </c>
      <c r="D32" s="13" t="s">
        <v>130</v>
      </c>
      <c r="E32" s="5" t="s">
        <v>129</v>
      </c>
      <c r="F32" s="5">
        <v>3</v>
      </c>
      <c r="G32" s="5">
        <v>1</v>
      </c>
      <c r="H32" s="5" t="s">
        <v>131</v>
      </c>
      <c r="I32" s="5">
        <v>105</v>
      </c>
      <c r="J32" s="5">
        <v>106101</v>
      </c>
      <c r="K32" s="5"/>
      <c r="L32" s="5"/>
      <c r="M32" s="4">
        <v>1</v>
      </c>
      <c r="N32" s="5"/>
      <c r="P32" s="17"/>
    </row>
    <row r="33" s="5" customFormat="1" spans="1:16">
      <c r="A33" s="5">
        <v>1062</v>
      </c>
      <c r="B33" s="5" t="s">
        <v>132</v>
      </c>
      <c r="C33" s="5">
        <v>1</v>
      </c>
      <c r="D33" s="13" t="s">
        <v>133</v>
      </c>
      <c r="E33" s="5" t="s">
        <v>132</v>
      </c>
      <c r="F33" s="5">
        <v>3</v>
      </c>
      <c r="G33" s="5">
        <v>1</v>
      </c>
      <c r="H33" s="5" t="s">
        <v>134</v>
      </c>
      <c r="I33" s="5">
        <v>105</v>
      </c>
      <c r="J33" s="5">
        <v>106201</v>
      </c>
      <c r="M33" s="4">
        <v>1</v>
      </c>
      <c r="P33" s="18"/>
    </row>
    <row r="34" s="5" customFormat="1" spans="1:16">
      <c r="A34" s="5">
        <v>1071</v>
      </c>
      <c r="B34" s="5" t="s">
        <v>135</v>
      </c>
      <c r="C34" s="5">
        <v>1</v>
      </c>
      <c r="D34" s="13" t="s">
        <v>136</v>
      </c>
      <c r="E34" s="5" t="s">
        <v>135</v>
      </c>
      <c r="F34" s="5">
        <v>4</v>
      </c>
      <c r="G34" s="5">
        <v>1</v>
      </c>
      <c r="H34" s="5" t="s">
        <v>78</v>
      </c>
      <c r="I34" s="5">
        <v>101</v>
      </c>
      <c r="J34" s="5">
        <v>20000</v>
      </c>
      <c r="K34" s="5">
        <v>107</v>
      </c>
      <c r="L34" s="5" t="s">
        <v>137</v>
      </c>
      <c r="M34" s="4">
        <v>1</v>
      </c>
      <c r="P34" s="18"/>
    </row>
    <row r="35" s="5" customFormat="1" spans="1:16">
      <c r="A35" s="5">
        <v>1072</v>
      </c>
      <c r="B35" s="5" t="s">
        <v>138</v>
      </c>
      <c r="C35" s="5">
        <v>1</v>
      </c>
      <c r="D35" s="13" t="s">
        <v>139</v>
      </c>
      <c r="E35" s="5" t="s">
        <v>138</v>
      </c>
      <c r="F35" s="5">
        <v>4</v>
      </c>
      <c r="G35" s="5">
        <v>1</v>
      </c>
      <c r="H35" s="5" t="s">
        <v>78</v>
      </c>
      <c r="I35" s="5">
        <v>101</v>
      </c>
      <c r="J35" s="5">
        <v>20000</v>
      </c>
      <c r="K35" s="5">
        <v>107</v>
      </c>
      <c r="L35" s="5" t="s">
        <v>140</v>
      </c>
      <c r="M35" s="4">
        <v>1</v>
      </c>
      <c r="P35" s="18"/>
    </row>
    <row r="36" s="5" customFormat="1" spans="1:16">
      <c r="A36" s="5">
        <v>1073</v>
      </c>
      <c r="B36" s="5" t="s">
        <v>141</v>
      </c>
      <c r="C36" s="5">
        <v>1</v>
      </c>
      <c r="D36" s="13" t="s">
        <v>142</v>
      </c>
      <c r="E36" s="5" t="s">
        <v>141</v>
      </c>
      <c r="F36" s="5">
        <v>4</v>
      </c>
      <c r="G36" s="5">
        <v>1</v>
      </c>
      <c r="H36" s="5" t="s">
        <v>78</v>
      </c>
      <c r="I36" s="5">
        <v>101</v>
      </c>
      <c r="J36" s="5">
        <v>20000</v>
      </c>
      <c r="K36" s="5">
        <v>113</v>
      </c>
      <c r="L36" s="5">
        <v>3</v>
      </c>
      <c r="M36" s="4">
        <v>1</v>
      </c>
      <c r="P36" s="18"/>
    </row>
    <row r="37" s="5" customFormat="1" spans="1:16">
      <c r="A37" s="2">
        <f t="shared" ref="A37:A48" si="0">A18+1000</f>
        <v>2011</v>
      </c>
      <c r="B37" s="2" t="s">
        <v>76</v>
      </c>
      <c r="C37" s="2">
        <v>99</v>
      </c>
      <c r="D37" s="10" t="s">
        <v>143</v>
      </c>
      <c r="E37" s="2" t="s">
        <v>76</v>
      </c>
      <c r="F37" s="2">
        <v>1</v>
      </c>
      <c r="G37" s="2">
        <f t="shared" ref="G37:G48" si="1">G18+1</f>
        <v>2</v>
      </c>
      <c r="H37" s="2" t="s">
        <v>78</v>
      </c>
      <c r="I37" s="2">
        <v>101</v>
      </c>
      <c r="J37" s="2">
        <v>2500</v>
      </c>
      <c r="K37" s="2"/>
      <c r="L37" s="2"/>
      <c r="M37" s="2">
        <v>1</v>
      </c>
      <c r="N37" s="2"/>
      <c r="P37" s="18"/>
    </row>
    <row r="38" s="2" customFormat="1" spans="1:16">
      <c r="A38" s="2">
        <f t="shared" si="0"/>
        <v>2012</v>
      </c>
      <c r="B38" s="2" t="s">
        <v>80</v>
      </c>
      <c r="C38" s="2">
        <v>99</v>
      </c>
      <c r="D38" s="10" t="s">
        <v>144</v>
      </c>
      <c r="E38" s="2" t="s">
        <v>80</v>
      </c>
      <c r="F38" s="2">
        <v>1</v>
      </c>
      <c r="G38" s="2">
        <f t="shared" si="1"/>
        <v>2</v>
      </c>
      <c r="H38" s="2" t="s">
        <v>78</v>
      </c>
      <c r="I38" s="2">
        <v>102</v>
      </c>
      <c r="J38" s="2">
        <v>2000</v>
      </c>
      <c r="M38" s="2">
        <v>1</v>
      </c>
      <c r="P38" s="15"/>
    </row>
    <row r="39" s="2" customFormat="1" spans="1:16">
      <c r="A39" s="2">
        <f t="shared" si="0"/>
        <v>2013</v>
      </c>
      <c r="B39" s="2" t="s">
        <v>83</v>
      </c>
      <c r="C39" s="2">
        <v>99</v>
      </c>
      <c r="D39" s="10" t="s">
        <v>145</v>
      </c>
      <c r="E39" s="2" t="s">
        <v>83</v>
      </c>
      <c r="F39" s="2">
        <v>1</v>
      </c>
      <c r="G39" s="2">
        <f t="shared" si="1"/>
        <v>2</v>
      </c>
      <c r="H39" s="2" t="s">
        <v>78</v>
      </c>
      <c r="I39" s="2">
        <v>103</v>
      </c>
      <c r="J39" s="2">
        <v>4000</v>
      </c>
      <c r="M39" s="2">
        <v>1</v>
      </c>
      <c r="P39" s="15"/>
    </row>
    <row r="40" s="2" customFormat="1" spans="1:16">
      <c r="A40" s="2">
        <f t="shared" si="0"/>
        <v>2014</v>
      </c>
      <c r="B40" s="2" t="s">
        <v>86</v>
      </c>
      <c r="C40" s="2">
        <v>99</v>
      </c>
      <c r="D40" s="10" t="s">
        <v>146</v>
      </c>
      <c r="E40" s="2" t="s">
        <v>86</v>
      </c>
      <c r="F40" s="2">
        <v>1</v>
      </c>
      <c r="G40" s="2">
        <f t="shared" si="1"/>
        <v>2</v>
      </c>
      <c r="H40" s="2" t="s">
        <v>78</v>
      </c>
      <c r="I40" s="2">
        <v>104</v>
      </c>
      <c r="J40" s="2">
        <v>2000</v>
      </c>
      <c r="M40" s="2">
        <v>1</v>
      </c>
      <c r="P40" s="15"/>
    </row>
    <row r="41" s="2" customFormat="1" spans="1:16">
      <c r="A41" s="2">
        <f t="shared" si="0"/>
        <v>2021</v>
      </c>
      <c r="B41" s="2" t="s">
        <v>89</v>
      </c>
      <c r="C41" s="2">
        <v>99</v>
      </c>
      <c r="D41" s="10" t="s">
        <v>147</v>
      </c>
      <c r="E41" s="2" t="s">
        <v>89</v>
      </c>
      <c r="F41" s="2">
        <v>2</v>
      </c>
      <c r="G41" s="2">
        <f t="shared" si="1"/>
        <v>2</v>
      </c>
      <c r="H41" s="2" t="s">
        <v>78</v>
      </c>
      <c r="I41" s="2">
        <v>101</v>
      </c>
      <c r="J41" s="2">
        <v>5000</v>
      </c>
      <c r="M41" s="2">
        <v>1</v>
      </c>
      <c r="P41" s="10"/>
    </row>
    <row r="42" s="2" customFormat="1" spans="1:16">
      <c r="A42" s="2">
        <f t="shared" si="0"/>
        <v>2022</v>
      </c>
      <c r="B42" s="2" t="s">
        <v>92</v>
      </c>
      <c r="C42" s="2">
        <v>99</v>
      </c>
      <c r="D42" s="10" t="s">
        <v>148</v>
      </c>
      <c r="E42" s="2" t="s">
        <v>92</v>
      </c>
      <c r="F42" s="2">
        <v>2</v>
      </c>
      <c r="G42" s="2">
        <f t="shared" si="1"/>
        <v>2</v>
      </c>
      <c r="H42" s="2" t="s">
        <v>78</v>
      </c>
      <c r="I42" s="2">
        <v>102</v>
      </c>
      <c r="J42" s="2">
        <v>3500</v>
      </c>
      <c r="M42" s="2">
        <v>1</v>
      </c>
      <c r="P42" s="15"/>
    </row>
    <row r="43" s="2" customFormat="1" spans="1:16">
      <c r="A43" s="2">
        <f t="shared" si="0"/>
        <v>2023</v>
      </c>
      <c r="B43" s="2" t="s">
        <v>96</v>
      </c>
      <c r="C43" s="2">
        <v>99</v>
      </c>
      <c r="D43" s="10" t="s">
        <v>149</v>
      </c>
      <c r="E43" s="2" t="s">
        <v>96</v>
      </c>
      <c r="F43" s="2">
        <v>2</v>
      </c>
      <c r="G43" s="2">
        <f t="shared" si="1"/>
        <v>2</v>
      </c>
      <c r="H43" s="2" t="s">
        <v>78</v>
      </c>
      <c r="I43" s="2">
        <v>103</v>
      </c>
      <c r="J43" s="2">
        <v>6000</v>
      </c>
      <c r="M43" s="2">
        <v>1</v>
      </c>
      <c r="P43" s="15"/>
    </row>
    <row r="44" s="2" customFormat="1" spans="1:16">
      <c r="A44" s="2">
        <f t="shared" si="0"/>
        <v>2024</v>
      </c>
      <c r="B44" s="2" t="s">
        <v>100</v>
      </c>
      <c r="C44" s="2">
        <v>99</v>
      </c>
      <c r="D44" s="10" t="s">
        <v>150</v>
      </c>
      <c r="E44" s="2" t="s">
        <v>100</v>
      </c>
      <c r="F44" s="2">
        <v>2</v>
      </c>
      <c r="G44" s="2">
        <f t="shared" si="1"/>
        <v>2</v>
      </c>
      <c r="H44" s="2" t="s">
        <v>78</v>
      </c>
      <c r="I44" s="2">
        <v>104</v>
      </c>
      <c r="J44" s="2">
        <v>3000</v>
      </c>
      <c r="M44" s="2">
        <v>1</v>
      </c>
      <c r="P44" s="15"/>
    </row>
    <row r="45" s="2" customFormat="1" spans="1:16">
      <c r="A45" s="3">
        <f t="shared" si="0"/>
        <v>2031</v>
      </c>
      <c r="B45" s="3" t="s">
        <v>104</v>
      </c>
      <c r="C45" s="3">
        <v>99</v>
      </c>
      <c r="D45" s="11" t="s">
        <v>151</v>
      </c>
      <c r="E45" s="3" t="s">
        <v>104</v>
      </c>
      <c r="F45" s="3">
        <v>3</v>
      </c>
      <c r="G45" s="3">
        <f t="shared" si="1"/>
        <v>2</v>
      </c>
      <c r="H45" s="3" t="s">
        <v>78</v>
      </c>
      <c r="I45" s="3">
        <v>101</v>
      </c>
      <c r="J45" s="3">
        <v>10000</v>
      </c>
      <c r="K45" s="3"/>
      <c r="L45" s="3"/>
      <c r="M45" s="3">
        <v>1</v>
      </c>
      <c r="N45" s="3"/>
      <c r="P45" s="15"/>
    </row>
    <row r="46" s="3" customFormat="1" spans="1:16">
      <c r="A46" s="3">
        <f t="shared" si="0"/>
        <v>2032</v>
      </c>
      <c r="B46" s="3" t="s">
        <v>108</v>
      </c>
      <c r="C46" s="3">
        <v>99</v>
      </c>
      <c r="D46" s="11" t="s">
        <v>152</v>
      </c>
      <c r="E46" s="3" t="s">
        <v>108</v>
      </c>
      <c r="F46" s="3">
        <v>3</v>
      </c>
      <c r="G46" s="3">
        <f t="shared" si="1"/>
        <v>2</v>
      </c>
      <c r="H46" s="3" t="s">
        <v>78</v>
      </c>
      <c r="I46" s="3">
        <v>102</v>
      </c>
      <c r="J46" s="3">
        <v>5000</v>
      </c>
      <c r="M46" s="3">
        <v>1</v>
      </c>
      <c r="P46" s="16"/>
    </row>
    <row r="47" s="3" customFormat="1" spans="1:16">
      <c r="A47" s="3">
        <f t="shared" si="0"/>
        <v>2033</v>
      </c>
      <c r="B47" s="3" t="s">
        <v>112</v>
      </c>
      <c r="C47" s="3">
        <v>99</v>
      </c>
      <c r="D47" s="11" t="s">
        <v>153</v>
      </c>
      <c r="E47" s="3" t="s">
        <v>112</v>
      </c>
      <c r="F47" s="3">
        <v>3</v>
      </c>
      <c r="G47" s="3">
        <f t="shared" si="1"/>
        <v>2</v>
      </c>
      <c r="H47" s="3" t="s">
        <v>78</v>
      </c>
      <c r="I47" s="3">
        <v>103</v>
      </c>
      <c r="J47" s="3">
        <v>10000</v>
      </c>
      <c r="M47" s="3">
        <v>1</v>
      </c>
      <c r="P47" s="16"/>
    </row>
    <row r="48" s="3" customFormat="1" spans="1:16">
      <c r="A48" s="3">
        <f t="shared" si="0"/>
        <v>2034</v>
      </c>
      <c r="B48" s="3" t="s">
        <v>116</v>
      </c>
      <c r="C48" s="3">
        <v>99</v>
      </c>
      <c r="D48" s="11" t="s">
        <v>154</v>
      </c>
      <c r="E48" s="3" t="s">
        <v>116</v>
      </c>
      <c r="F48" s="3">
        <v>3</v>
      </c>
      <c r="G48" s="3">
        <f t="shared" si="1"/>
        <v>2</v>
      </c>
      <c r="H48" s="3" t="s">
        <v>78</v>
      </c>
      <c r="I48" s="3">
        <v>104</v>
      </c>
      <c r="J48" s="3">
        <v>4000</v>
      </c>
      <c r="M48" s="3">
        <v>1</v>
      </c>
      <c r="P48" s="16"/>
    </row>
    <row r="49" s="3" customFormat="1" spans="1:16">
      <c r="A49" s="4">
        <v>2051</v>
      </c>
      <c r="B49" s="4" t="s">
        <v>155</v>
      </c>
      <c r="C49" s="4">
        <v>1</v>
      </c>
      <c r="D49" s="12" t="s">
        <v>156</v>
      </c>
      <c r="E49" s="4" t="s">
        <v>155</v>
      </c>
      <c r="F49" s="4">
        <v>2</v>
      </c>
      <c r="G49" s="4">
        <f t="shared" ref="G49:G67" si="2">G30+1</f>
        <v>2</v>
      </c>
      <c r="H49" s="4" t="s">
        <v>78</v>
      </c>
      <c r="I49" s="4">
        <v>101</v>
      </c>
      <c r="J49" s="4">
        <v>7500</v>
      </c>
      <c r="K49" s="4"/>
      <c r="L49" s="4"/>
      <c r="M49" s="4">
        <v>1</v>
      </c>
      <c r="N49" s="4"/>
      <c r="P49" s="16"/>
    </row>
    <row r="50" s="4" customFormat="1" spans="1:16">
      <c r="A50" s="4">
        <v>2052</v>
      </c>
      <c r="B50" s="4" t="s">
        <v>157</v>
      </c>
      <c r="C50" s="4">
        <v>1</v>
      </c>
      <c r="D50" s="12" t="s">
        <v>158</v>
      </c>
      <c r="E50" s="4" t="s">
        <v>157</v>
      </c>
      <c r="F50" s="4">
        <v>2</v>
      </c>
      <c r="G50" s="4">
        <f t="shared" si="2"/>
        <v>2</v>
      </c>
      <c r="H50" s="4" t="s">
        <v>78</v>
      </c>
      <c r="I50" s="4">
        <v>105</v>
      </c>
      <c r="J50" s="4">
        <v>205201</v>
      </c>
      <c r="M50" s="4">
        <v>1</v>
      </c>
      <c r="P50" s="17"/>
    </row>
    <row r="51" s="4" customFormat="1" spans="1:16">
      <c r="A51" s="5">
        <v>2061</v>
      </c>
      <c r="B51" s="5" t="s">
        <v>159</v>
      </c>
      <c r="C51" s="5">
        <v>1</v>
      </c>
      <c r="D51" s="13" t="s">
        <v>160</v>
      </c>
      <c r="E51" s="5" t="s">
        <v>159</v>
      </c>
      <c r="F51" s="5">
        <v>3</v>
      </c>
      <c r="G51" s="5">
        <f t="shared" si="2"/>
        <v>2</v>
      </c>
      <c r="H51" s="5" t="s">
        <v>131</v>
      </c>
      <c r="I51" s="5">
        <v>105</v>
      </c>
      <c r="J51" s="5">
        <v>206101</v>
      </c>
      <c r="K51" s="5"/>
      <c r="L51" s="5"/>
      <c r="M51" s="4">
        <v>1</v>
      </c>
      <c r="N51" s="5"/>
      <c r="P51" s="17"/>
    </row>
    <row r="52" s="5" customFormat="1" spans="1:16">
      <c r="A52" s="5">
        <v>2062</v>
      </c>
      <c r="B52" s="5" t="s">
        <v>161</v>
      </c>
      <c r="C52" s="5">
        <v>1</v>
      </c>
      <c r="D52" s="13" t="s">
        <v>162</v>
      </c>
      <c r="E52" s="5" t="s">
        <v>161</v>
      </c>
      <c r="F52" s="5">
        <v>3</v>
      </c>
      <c r="G52" s="5">
        <f t="shared" si="2"/>
        <v>2</v>
      </c>
      <c r="H52" s="5" t="s">
        <v>134</v>
      </c>
      <c r="I52" s="5">
        <v>105</v>
      </c>
      <c r="J52" s="5">
        <v>206201</v>
      </c>
      <c r="M52" s="4">
        <v>1</v>
      </c>
      <c r="P52" s="18"/>
    </row>
    <row r="53" s="5" customFormat="1" spans="1:16">
      <c r="A53" s="5">
        <v>2071</v>
      </c>
      <c r="B53" s="5" t="s">
        <v>163</v>
      </c>
      <c r="C53" s="5">
        <v>1</v>
      </c>
      <c r="D53" s="13" t="s">
        <v>164</v>
      </c>
      <c r="E53" s="5" t="s">
        <v>163</v>
      </c>
      <c r="F53" s="5">
        <v>4</v>
      </c>
      <c r="G53" s="5">
        <f t="shared" si="2"/>
        <v>2</v>
      </c>
      <c r="H53" s="5" t="s">
        <v>78</v>
      </c>
      <c r="I53" s="5">
        <v>101</v>
      </c>
      <c r="J53" s="5">
        <v>20000</v>
      </c>
      <c r="K53" s="5">
        <v>113</v>
      </c>
      <c r="L53" s="5">
        <v>3</v>
      </c>
      <c r="M53" s="4">
        <v>1</v>
      </c>
      <c r="P53" s="18"/>
    </row>
    <row r="54" s="5" customFormat="1" spans="1:16">
      <c r="A54" s="5">
        <v>2072</v>
      </c>
      <c r="B54" s="5" t="s">
        <v>165</v>
      </c>
      <c r="C54" s="5">
        <v>1</v>
      </c>
      <c r="D54" s="13" t="s">
        <v>166</v>
      </c>
      <c r="E54" s="5" t="s">
        <v>165</v>
      </c>
      <c r="F54" s="5">
        <v>4</v>
      </c>
      <c r="G54" s="5">
        <f t="shared" si="2"/>
        <v>2</v>
      </c>
      <c r="H54" s="5" t="s">
        <v>78</v>
      </c>
      <c r="I54" s="5">
        <v>101</v>
      </c>
      <c r="J54" s="5">
        <v>20000</v>
      </c>
      <c r="K54" s="5">
        <v>107</v>
      </c>
      <c r="L54" s="5" t="s">
        <v>167</v>
      </c>
      <c r="M54" s="4">
        <v>1</v>
      </c>
      <c r="P54" s="18"/>
    </row>
    <row r="55" s="5" customFormat="1" spans="1:16">
      <c r="A55" s="5">
        <v>2073</v>
      </c>
      <c r="B55" s="5" t="s">
        <v>168</v>
      </c>
      <c r="C55" s="5">
        <v>1</v>
      </c>
      <c r="D55" s="13" t="s">
        <v>169</v>
      </c>
      <c r="E55" s="5" t="s">
        <v>168</v>
      </c>
      <c r="F55" s="5">
        <v>4</v>
      </c>
      <c r="G55" s="5">
        <f t="shared" si="2"/>
        <v>2</v>
      </c>
      <c r="H55" s="5" t="s">
        <v>78</v>
      </c>
      <c r="I55" s="5">
        <v>101</v>
      </c>
      <c r="J55" s="5">
        <v>20000</v>
      </c>
      <c r="K55" s="5">
        <v>107</v>
      </c>
      <c r="L55" s="5" t="s">
        <v>170</v>
      </c>
      <c r="M55" s="4">
        <v>1</v>
      </c>
      <c r="P55" s="18"/>
    </row>
    <row r="56" s="5" customFormat="1" spans="1:16">
      <c r="A56" s="2">
        <f t="shared" ref="A56:A68" si="3">A37+1000</f>
        <v>3011</v>
      </c>
      <c r="B56" s="2" t="s">
        <v>76</v>
      </c>
      <c r="C56" s="2">
        <v>99</v>
      </c>
      <c r="D56" s="10" t="s">
        <v>171</v>
      </c>
      <c r="E56" s="2" t="s">
        <v>76</v>
      </c>
      <c r="F56" s="2">
        <v>1</v>
      </c>
      <c r="G56" s="2">
        <f t="shared" si="2"/>
        <v>3</v>
      </c>
      <c r="H56" s="2" t="s">
        <v>78</v>
      </c>
      <c r="I56" s="2">
        <v>101</v>
      </c>
      <c r="J56" s="2">
        <v>2500</v>
      </c>
      <c r="K56" s="2"/>
      <c r="L56" s="2"/>
      <c r="M56" s="2">
        <v>1</v>
      </c>
      <c r="N56" s="2"/>
      <c r="P56" s="18"/>
    </row>
    <row r="57" s="2" customFormat="1" spans="1:16">
      <c r="A57" s="2">
        <f t="shared" si="3"/>
        <v>3012</v>
      </c>
      <c r="B57" s="2" t="s">
        <v>80</v>
      </c>
      <c r="C57" s="2">
        <v>99</v>
      </c>
      <c r="D57" s="10" t="s">
        <v>172</v>
      </c>
      <c r="E57" s="2" t="s">
        <v>80</v>
      </c>
      <c r="F57" s="2">
        <v>1</v>
      </c>
      <c r="G57" s="2">
        <f t="shared" si="2"/>
        <v>3</v>
      </c>
      <c r="H57" s="2" t="s">
        <v>78</v>
      </c>
      <c r="I57" s="2">
        <v>102</v>
      </c>
      <c r="J57" s="2">
        <v>2000</v>
      </c>
      <c r="M57" s="2">
        <v>1</v>
      </c>
      <c r="P57" s="15"/>
    </row>
    <row r="58" s="2" customFormat="1" spans="1:16">
      <c r="A58" s="2">
        <f t="shared" si="3"/>
        <v>3013</v>
      </c>
      <c r="B58" s="2" t="s">
        <v>83</v>
      </c>
      <c r="C58" s="2">
        <v>99</v>
      </c>
      <c r="D58" s="10" t="s">
        <v>173</v>
      </c>
      <c r="E58" s="2" t="s">
        <v>83</v>
      </c>
      <c r="F58" s="2">
        <v>1</v>
      </c>
      <c r="G58" s="2">
        <f t="shared" si="2"/>
        <v>3</v>
      </c>
      <c r="H58" s="2" t="s">
        <v>78</v>
      </c>
      <c r="I58" s="2">
        <v>103</v>
      </c>
      <c r="J58" s="2">
        <v>4000</v>
      </c>
      <c r="M58" s="2">
        <v>1</v>
      </c>
      <c r="P58" s="15"/>
    </row>
    <row r="59" s="2" customFormat="1" spans="1:16">
      <c r="A59" s="2">
        <f t="shared" si="3"/>
        <v>3014</v>
      </c>
      <c r="B59" s="2" t="s">
        <v>86</v>
      </c>
      <c r="C59" s="2">
        <v>99</v>
      </c>
      <c r="D59" s="10" t="s">
        <v>174</v>
      </c>
      <c r="E59" s="2" t="s">
        <v>86</v>
      </c>
      <c r="F59" s="2">
        <v>1</v>
      </c>
      <c r="G59" s="2">
        <f t="shared" si="2"/>
        <v>3</v>
      </c>
      <c r="H59" s="2" t="s">
        <v>78</v>
      </c>
      <c r="I59" s="2">
        <v>104</v>
      </c>
      <c r="J59" s="2">
        <v>2000</v>
      </c>
      <c r="M59" s="2">
        <v>1</v>
      </c>
      <c r="P59" s="15"/>
    </row>
    <row r="60" s="2" customFormat="1" spans="1:16">
      <c r="A60" s="2">
        <f t="shared" si="3"/>
        <v>3021</v>
      </c>
      <c r="B60" s="2" t="s">
        <v>89</v>
      </c>
      <c r="C60" s="2">
        <v>99</v>
      </c>
      <c r="D60" s="10" t="s">
        <v>175</v>
      </c>
      <c r="E60" s="2" t="s">
        <v>89</v>
      </c>
      <c r="F60" s="2">
        <v>2</v>
      </c>
      <c r="G60" s="2">
        <f t="shared" si="2"/>
        <v>3</v>
      </c>
      <c r="H60" s="2" t="s">
        <v>78</v>
      </c>
      <c r="I60" s="2">
        <v>101</v>
      </c>
      <c r="J60" s="2">
        <v>5000</v>
      </c>
      <c r="M60" s="2">
        <v>1</v>
      </c>
      <c r="P60" s="10"/>
    </row>
    <row r="61" s="2" customFormat="1" spans="1:16">
      <c r="A61" s="2">
        <f t="shared" si="3"/>
        <v>3022</v>
      </c>
      <c r="B61" s="2" t="s">
        <v>92</v>
      </c>
      <c r="C61" s="2">
        <v>99</v>
      </c>
      <c r="D61" s="10" t="s">
        <v>176</v>
      </c>
      <c r="E61" s="2" t="s">
        <v>92</v>
      </c>
      <c r="F61" s="2">
        <v>2</v>
      </c>
      <c r="G61" s="2">
        <f t="shared" si="2"/>
        <v>3</v>
      </c>
      <c r="H61" s="2" t="s">
        <v>78</v>
      </c>
      <c r="I61" s="2">
        <v>102</v>
      </c>
      <c r="J61" s="2">
        <v>3500</v>
      </c>
      <c r="M61" s="2">
        <v>1</v>
      </c>
      <c r="P61" s="15"/>
    </row>
    <row r="62" s="2" customFormat="1" spans="1:16">
      <c r="A62" s="2">
        <f t="shared" si="3"/>
        <v>3023</v>
      </c>
      <c r="B62" s="2" t="s">
        <v>96</v>
      </c>
      <c r="C62" s="2">
        <v>99</v>
      </c>
      <c r="D62" s="10" t="s">
        <v>177</v>
      </c>
      <c r="E62" s="2" t="s">
        <v>96</v>
      </c>
      <c r="F62" s="2">
        <v>2</v>
      </c>
      <c r="G62" s="2">
        <f t="shared" si="2"/>
        <v>3</v>
      </c>
      <c r="H62" s="2" t="s">
        <v>78</v>
      </c>
      <c r="I62" s="2">
        <v>103</v>
      </c>
      <c r="J62" s="2">
        <v>6000</v>
      </c>
      <c r="M62" s="2">
        <v>1</v>
      </c>
      <c r="P62" s="15"/>
    </row>
    <row r="63" s="2" customFormat="1" spans="1:16">
      <c r="A63" s="2">
        <f t="shared" si="3"/>
        <v>3024</v>
      </c>
      <c r="B63" s="2" t="s">
        <v>100</v>
      </c>
      <c r="C63" s="2">
        <v>99</v>
      </c>
      <c r="D63" s="10" t="s">
        <v>178</v>
      </c>
      <c r="E63" s="2" t="s">
        <v>100</v>
      </c>
      <c r="F63" s="2">
        <v>2</v>
      </c>
      <c r="G63" s="2">
        <f t="shared" si="2"/>
        <v>3</v>
      </c>
      <c r="H63" s="2" t="s">
        <v>78</v>
      </c>
      <c r="I63" s="2">
        <v>104</v>
      </c>
      <c r="J63" s="2">
        <v>3000</v>
      </c>
      <c r="M63" s="2">
        <v>1</v>
      </c>
      <c r="P63" s="15"/>
    </row>
    <row r="64" s="2" customFormat="1" spans="1:16">
      <c r="A64" s="3">
        <f t="shared" si="3"/>
        <v>3031</v>
      </c>
      <c r="B64" s="3" t="s">
        <v>104</v>
      </c>
      <c r="C64" s="3">
        <v>99</v>
      </c>
      <c r="D64" s="11" t="s">
        <v>179</v>
      </c>
      <c r="E64" s="3" t="s">
        <v>104</v>
      </c>
      <c r="F64" s="3">
        <v>3</v>
      </c>
      <c r="G64" s="3">
        <f t="shared" si="2"/>
        <v>3</v>
      </c>
      <c r="H64" s="3" t="s">
        <v>78</v>
      </c>
      <c r="I64" s="3">
        <v>101</v>
      </c>
      <c r="J64" s="3">
        <v>10000</v>
      </c>
      <c r="K64" s="3"/>
      <c r="L64" s="3"/>
      <c r="M64" s="3">
        <v>1</v>
      </c>
      <c r="N64" s="3"/>
      <c r="P64" s="15"/>
    </row>
    <row r="65" s="3" customFormat="1" spans="1:16">
      <c r="A65" s="3">
        <f t="shared" si="3"/>
        <v>3032</v>
      </c>
      <c r="B65" s="3" t="s">
        <v>108</v>
      </c>
      <c r="C65" s="3">
        <v>99</v>
      </c>
      <c r="D65" s="11" t="s">
        <v>180</v>
      </c>
      <c r="E65" s="3" t="s">
        <v>108</v>
      </c>
      <c r="F65" s="3">
        <v>3</v>
      </c>
      <c r="G65" s="3">
        <f t="shared" si="2"/>
        <v>3</v>
      </c>
      <c r="H65" s="3" t="s">
        <v>78</v>
      </c>
      <c r="I65" s="3">
        <v>102</v>
      </c>
      <c r="J65" s="3">
        <v>5000</v>
      </c>
      <c r="M65" s="3">
        <v>1</v>
      </c>
      <c r="P65" s="16"/>
    </row>
    <row r="66" s="3" customFormat="1" spans="1:16">
      <c r="A66" s="3">
        <f t="shared" si="3"/>
        <v>3033</v>
      </c>
      <c r="B66" s="3" t="s">
        <v>112</v>
      </c>
      <c r="C66" s="3">
        <v>99</v>
      </c>
      <c r="D66" s="11" t="s">
        <v>181</v>
      </c>
      <c r="E66" s="3" t="s">
        <v>112</v>
      </c>
      <c r="F66" s="3">
        <v>3</v>
      </c>
      <c r="G66" s="3">
        <f t="shared" si="2"/>
        <v>3</v>
      </c>
      <c r="H66" s="3" t="s">
        <v>78</v>
      </c>
      <c r="I66" s="3">
        <v>103</v>
      </c>
      <c r="J66" s="3">
        <v>10000</v>
      </c>
      <c r="M66" s="3">
        <v>1</v>
      </c>
      <c r="P66" s="16"/>
    </row>
    <row r="67" s="3" customFormat="1" spans="1:16">
      <c r="A67" s="3">
        <f t="shared" si="3"/>
        <v>3034</v>
      </c>
      <c r="B67" s="3" t="s">
        <v>116</v>
      </c>
      <c r="C67" s="3">
        <v>99</v>
      </c>
      <c r="D67" s="11" t="s">
        <v>182</v>
      </c>
      <c r="E67" s="3" t="s">
        <v>116</v>
      </c>
      <c r="F67" s="3">
        <v>3</v>
      </c>
      <c r="G67" s="3">
        <f t="shared" si="2"/>
        <v>3</v>
      </c>
      <c r="H67" s="3" t="s">
        <v>78</v>
      </c>
      <c r="I67" s="3">
        <v>104</v>
      </c>
      <c r="J67" s="3">
        <v>4000</v>
      </c>
      <c r="M67" s="3">
        <v>1</v>
      </c>
      <c r="P67" s="16"/>
    </row>
    <row r="68" s="3" customFormat="1" spans="1:16">
      <c r="A68" s="4">
        <f t="shared" si="3"/>
        <v>3051</v>
      </c>
      <c r="B68" s="4" t="s">
        <v>183</v>
      </c>
      <c r="C68" s="4">
        <v>1</v>
      </c>
      <c r="D68" s="12" t="s">
        <v>184</v>
      </c>
      <c r="E68" s="4" t="s">
        <v>183</v>
      </c>
      <c r="F68" s="4">
        <v>2</v>
      </c>
      <c r="G68" s="4">
        <v>3</v>
      </c>
      <c r="H68" s="4" t="s">
        <v>78</v>
      </c>
      <c r="I68" s="4">
        <v>108</v>
      </c>
      <c r="J68" s="4">
        <v>1</v>
      </c>
      <c r="K68" s="4"/>
      <c r="L68" s="4"/>
      <c r="M68" s="4">
        <v>1</v>
      </c>
      <c r="N68" s="4"/>
      <c r="P68" s="16"/>
    </row>
    <row r="69" s="4" customFormat="1" spans="1:16">
      <c r="A69" s="4">
        <f t="shared" ref="A69:A74" si="4">A50+1000</f>
        <v>3052</v>
      </c>
      <c r="B69" s="4" t="s">
        <v>185</v>
      </c>
      <c r="C69" s="4">
        <v>1</v>
      </c>
      <c r="D69" s="12" t="s">
        <v>186</v>
      </c>
      <c r="E69" s="4" t="s">
        <v>185</v>
      </c>
      <c r="F69" s="4">
        <v>2</v>
      </c>
      <c r="G69" s="4">
        <v>3</v>
      </c>
      <c r="H69" s="4" t="s">
        <v>78</v>
      </c>
      <c r="I69" s="4">
        <v>105</v>
      </c>
      <c r="J69" s="4">
        <v>305201</v>
      </c>
      <c r="M69" s="4">
        <v>1</v>
      </c>
      <c r="P69" s="17"/>
    </row>
    <row r="70" s="4" customFormat="1" spans="1:16">
      <c r="A70" s="5">
        <f t="shared" si="4"/>
        <v>3061</v>
      </c>
      <c r="B70" s="5" t="s">
        <v>187</v>
      </c>
      <c r="C70" s="4">
        <v>1</v>
      </c>
      <c r="D70" s="13" t="s">
        <v>188</v>
      </c>
      <c r="E70" s="5" t="s">
        <v>187</v>
      </c>
      <c r="F70" s="5">
        <v>3</v>
      </c>
      <c r="G70" s="4">
        <v>3</v>
      </c>
      <c r="H70" s="5" t="s">
        <v>131</v>
      </c>
      <c r="I70" s="5">
        <v>105</v>
      </c>
      <c r="J70" s="5">
        <v>306101</v>
      </c>
      <c r="K70" s="5"/>
      <c r="L70" s="5"/>
      <c r="M70" s="4">
        <v>1</v>
      </c>
      <c r="N70" s="5"/>
      <c r="P70" s="17"/>
    </row>
    <row r="71" s="5" customFormat="1" spans="1:16">
      <c r="A71" s="5">
        <f t="shared" si="4"/>
        <v>3062</v>
      </c>
      <c r="B71" s="5" t="s">
        <v>189</v>
      </c>
      <c r="C71" s="4">
        <v>1</v>
      </c>
      <c r="D71" s="13" t="s">
        <v>190</v>
      </c>
      <c r="E71" s="5" t="s">
        <v>189</v>
      </c>
      <c r="F71" s="5">
        <v>3</v>
      </c>
      <c r="G71" s="4">
        <v>3</v>
      </c>
      <c r="H71" s="5" t="s">
        <v>134</v>
      </c>
      <c r="I71" s="5">
        <v>105</v>
      </c>
      <c r="J71" s="5">
        <v>306201</v>
      </c>
      <c r="M71" s="4">
        <v>1</v>
      </c>
      <c r="P71" s="18"/>
    </row>
    <row r="72" s="5" customFormat="1" spans="1:16">
      <c r="A72" s="5">
        <f t="shared" si="4"/>
        <v>3071</v>
      </c>
      <c r="B72" s="5" t="s">
        <v>191</v>
      </c>
      <c r="C72" s="4">
        <v>1</v>
      </c>
      <c r="D72" s="13" t="s">
        <v>192</v>
      </c>
      <c r="E72" s="5" t="s">
        <v>191</v>
      </c>
      <c r="F72" s="5">
        <v>4</v>
      </c>
      <c r="G72" s="4">
        <v>3</v>
      </c>
      <c r="H72" s="5" t="s">
        <v>78</v>
      </c>
      <c r="I72" s="5">
        <v>101</v>
      </c>
      <c r="J72" s="5">
        <v>20000</v>
      </c>
      <c r="K72" s="5">
        <v>107</v>
      </c>
      <c r="L72" s="5" t="s">
        <v>193</v>
      </c>
      <c r="M72" s="4">
        <v>1</v>
      </c>
      <c r="P72" s="18"/>
    </row>
    <row r="73" s="5" customFormat="1" spans="1:16">
      <c r="A73" s="5">
        <f t="shared" si="4"/>
        <v>3072</v>
      </c>
      <c r="B73" s="5" t="s">
        <v>194</v>
      </c>
      <c r="C73" s="4">
        <v>1</v>
      </c>
      <c r="D73" s="13" t="s">
        <v>195</v>
      </c>
      <c r="E73" s="5" t="s">
        <v>194</v>
      </c>
      <c r="F73" s="5">
        <v>4</v>
      </c>
      <c r="G73" s="4">
        <v>3</v>
      </c>
      <c r="H73" s="5" t="s">
        <v>78</v>
      </c>
      <c r="I73" s="5">
        <v>101</v>
      </c>
      <c r="J73" s="5">
        <v>20000</v>
      </c>
      <c r="K73" s="5">
        <v>113</v>
      </c>
      <c r="L73" s="5">
        <v>3</v>
      </c>
      <c r="M73" s="4">
        <v>1</v>
      </c>
      <c r="P73" s="18"/>
    </row>
    <row r="74" s="5" customFormat="1" spans="1:16">
      <c r="A74" s="5">
        <f t="shared" si="4"/>
        <v>3073</v>
      </c>
      <c r="B74" s="5" t="s">
        <v>196</v>
      </c>
      <c r="C74" s="4">
        <v>1</v>
      </c>
      <c r="D74" s="13" t="s">
        <v>197</v>
      </c>
      <c r="E74" s="5" t="s">
        <v>196</v>
      </c>
      <c r="F74" s="5">
        <v>4</v>
      </c>
      <c r="G74" s="4">
        <v>3</v>
      </c>
      <c r="H74" s="5" t="s">
        <v>78</v>
      </c>
      <c r="I74" s="5">
        <v>101</v>
      </c>
      <c r="J74" s="5">
        <v>20000</v>
      </c>
      <c r="K74" s="5">
        <v>107</v>
      </c>
      <c r="L74" s="5" t="s">
        <v>198</v>
      </c>
      <c r="M74" s="4">
        <v>1</v>
      </c>
      <c r="P74" s="18"/>
    </row>
    <row r="75" s="5" customFormat="1" spans="1:16">
      <c r="A75" s="2">
        <f t="shared" ref="A75:A100" si="5">A56+1000</f>
        <v>4011</v>
      </c>
      <c r="B75" s="2" t="s">
        <v>76</v>
      </c>
      <c r="C75" s="2">
        <v>99</v>
      </c>
      <c r="D75" s="10" t="s">
        <v>199</v>
      </c>
      <c r="E75" s="2" t="s">
        <v>76</v>
      </c>
      <c r="F75" s="2">
        <v>1</v>
      </c>
      <c r="G75" s="2">
        <f t="shared" ref="G75:G98" si="6">G56+1</f>
        <v>4</v>
      </c>
      <c r="H75" s="2" t="s">
        <v>78</v>
      </c>
      <c r="I75" s="2">
        <v>101</v>
      </c>
      <c r="J75" s="2">
        <v>2500</v>
      </c>
      <c r="K75" s="2"/>
      <c r="L75" s="2"/>
      <c r="M75" s="2">
        <v>1</v>
      </c>
      <c r="N75" s="2"/>
      <c r="P75" s="18"/>
    </row>
    <row r="76" s="2" customFormat="1" spans="1:16">
      <c r="A76" s="2">
        <f t="shared" si="5"/>
        <v>4012</v>
      </c>
      <c r="B76" s="2" t="s">
        <v>80</v>
      </c>
      <c r="C76" s="2">
        <v>99</v>
      </c>
      <c r="D76" s="10" t="s">
        <v>200</v>
      </c>
      <c r="E76" s="2" t="s">
        <v>80</v>
      </c>
      <c r="F76" s="2">
        <v>1</v>
      </c>
      <c r="G76" s="2">
        <f t="shared" si="6"/>
        <v>4</v>
      </c>
      <c r="H76" s="2" t="s">
        <v>78</v>
      </c>
      <c r="I76" s="2">
        <v>102</v>
      </c>
      <c r="J76" s="2">
        <v>2000</v>
      </c>
      <c r="M76" s="2">
        <v>1</v>
      </c>
      <c r="P76" s="15"/>
    </row>
    <row r="77" s="2" customFormat="1" spans="1:16">
      <c r="A77" s="2">
        <f t="shared" si="5"/>
        <v>4013</v>
      </c>
      <c r="B77" s="2" t="s">
        <v>83</v>
      </c>
      <c r="C77" s="2">
        <v>99</v>
      </c>
      <c r="D77" s="10" t="s">
        <v>201</v>
      </c>
      <c r="E77" s="2" t="s">
        <v>83</v>
      </c>
      <c r="F77" s="2">
        <v>1</v>
      </c>
      <c r="G77" s="2">
        <f t="shared" si="6"/>
        <v>4</v>
      </c>
      <c r="H77" s="2" t="s">
        <v>78</v>
      </c>
      <c r="I77" s="2">
        <v>103</v>
      </c>
      <c r="J77" s="2">
        <v>4000</v>
      </c>
      <c r="M77" s="2">
        <v>1</v>
      </c>
      <c r="P77" s="15"/>
    </row>
    <row r="78" s="2" customFormat="1" spans="1:16">
      <c r="A78" s="2">
        <f t="shared" si="5"/>
        <v>4014</v>
      </c>
      <c r="B78" s="2" t="s">
        <v>86</v>
      </c>
      <c r="C78" s="2">
        <v>99</v>
      </c>
      <c r="D78" s="10" t="s">
        <v>202</v>
      </c>
      <c r="E78" s="2" t="s">
        <v>86</v>
      </c>
      <c r="F78" s="2">
        <v>1</v>
      </c>
      <c r="G78" s="2">
        <f t="shared" si="6"/>
        <v>4</v>
      </c>
      <c r="H78" s="2" t="s">
        <v>78</v>
      </c>
      <c r="I78" s="2">
        <v>104</v>
      </c>
      <c r="J78" s="2">
        <v>2000</v>
      </c>
      <c r="M78" s="2">
        <v>1</v>
      </c>
      <c r="P78" s="15"/>
    </row>
    <row r="79" s="2" customFormat="1" spans="1:16">
      <c r="A79" s="2">
        <f t="shared" si="5"/>
        <v>4021</v>
      </c>
      <c r="B79" s="2" t="s">
        <v>89</v>
      </c>
      <c r="C79" s="2">
        <v>99</v>
      </c>
      <c r="D79" s="10" t="s">
        <v>203</v>
      </c>
      <c r="E79" s="2" t="s">
        <v>89</v>
      </c>
      <c r="F79" s="2">
        <v>2</v>
      </c>
      <c r="G79" s="2">
        <f t="shared" si="6"/>
        <v>4</v>
      </c>
      <c r="H79" s="2" t="s">
        <v>78</v>
      </c>
      <c r="I79" s="2">
        <v>101</v>
      </c>
      <c r="J79" s="2">
        <v>5000</v>
      </c>
      <c r="M79" s="2">
        <v>1</v>
      </c>
      <c r="P79" s="10"/>
    </row>
    <row r="80" s="2" customFormat="1" spans="1:16">
      <c r="A80" s="2">
        <f t="shared" si="5"/>
        <v>4022</v>
      </c>
      <c r="B80" s="2" t="s">
        <v>92</v>
      </c>
      <c r="C80" s="2">
        <v>99</v>
      </c>
      <c r="D80" s="10" t="s">
        <v>204</v>
      </c>
      <c r="E80" s="2" t="s">
        <v>92</v>
      </c>
      <c r="F80" s="2">
        <v>2</v>
      </c>
      <c r="G80" s="2">
        <f t="shared" si="6"/>
        <v>4</v>
      </c>
      <c r="H80" s="2" t="s">
        <v>78</v>
      </c>
      <c r="I80" s="2">
        <v>102</v>
      </c>
      <c r="J80" s="2">
        <v>3500</v>
      </c>
      <c r="M80" s="2">
        <v>1</v>
      </c>
      <c r="P80" s="15"/>
    </row>
    <row r="81" s="2" customFormat="1" spans="1:16">
      <c r="A81" s="2">
        <f t="shared" si="5"/>
        <v>4023</v>
      </c>
      <c r="B81" s="2" t="s">
        <v>96</v>
      </c>
      <c r="C81" s="2">
        <v>99</v>
      </c>
      <c r="D81" s="10" t="s">
        <v>205</v>
      </c>
      <c r="E81" s="2" t="s">
        <v>96</v>
      </c>
      <c r="F81" s="2">
        <v>2</v>
      </c>
      <c r="G81" s="2">
        <f t="shared" si="6"/>
        <v>4</v>
      </c>
      <c r="H81" s="2" t="s">
        <v>78</v>
      </c>
      <c r="I81" s="2">
        <v>103</v>
      </c>
      <c r="J81" s="2">
        <v>6000</v>
      </c>
      <c r="M81" s="2">
        <v>1</v>
      </c>
      <c r="P81" s="15"/>
    </row>
    <row r="82" s="2" customFormat="1" spans="1:16">
      <c r="A82" s="2">
        <f t="shared" si="5"/>
        <v>4024</v>
      </c>
      <c r="B82" s="2" t="s">
        <v>100</v>
      </c>
      <c r="C82" s="2">
        <v>99</v>
      </c>
      <c r="D82" s="10" t="s">
        <v>206</v>
      </c>
      <c r="E82" s="2" t="s">
        <v>100</v>
      </c>
      <c r="F82" s="2">
        <v>2</v>
      </c>
      <c r="G82" s="2">
        <f t="shared" si="6"/>
        <v>4</v>
      </c>
      <c r="H82" s="2" t="s">
        <v>78</v>
      </c>
      <c r="I82" s="2">
        <v>104</v>
      </c>
      <c r="J82" s="2">
        <v>3000</v>
      </c>
      <c r="M82" s="2">
        <v>1</v>
      </c>
      <c r="P82" s="15"/>
    </row>
    <row r="83" s="2" customFormat="1" spans="1:16">
      <c r="A83" s="3">
        <f t="shared" si="5"/>
        <v>4031</v>
      </c>
      <c r="B83" s="3" t="s">
        <v>104</v>
      </c>
      <c r="C83" s="3">
        <v>99</v>
      </c>
      <c r="D83" s="11" t="s">
        <v>207</v>
      </c>
      <c r="E83" s="3" t="s">
        <v>104</v>
      </c>
      <c r="F83" s="3">
        <v>3</v>
      </c>
      <c r="G83" s="3">
        <f t="shared" si="6"/>
        <v>4</v>
      </c>
      <c r="H83" s="3" t="s">
        <v>78</v>
      </c>
      <c r="I83" s="3">
        <v>101</v>
      </c>
      <c r="J83" s="3">
        <v>10000</v>
      </c>
      <c r="K83" s="3"/>
      <c r="L83" s="3"/>
      <c r="M83" s="3">
        <v>1</v>
      </c>
      <c r="N83" s="3"/>
      <c r="P83" s="15"/>
    </row>
    <row r="84" s="3" customFormat="1" spans="1:16">
      <c r="A84" s="3">
        <f t="shared" si="5"/>
        <v>4032</v>
      </c>
      <c r="B84" s="3" t="s">
        <v>108</v>
      </c>
      <c r="C84" s="3">
        <v>99</v>
      </c>
      <c r="D84" s="11" t="s">
        <v>208</v>
      </c>
      <c r="E84" s="3" t="s">
        <v>108</v>
      </c>
      <c r="F84" s="3">
        <v>3</v>
      </c>
      <c r="G84" s="3">
        <f t="shared" si="6"/>
        <v>4</v>
      </c>
      <c r="H84" s="3" t="s">
        <v>78</v>
      </c>
      <c r="I84" s="3">
        <v>102</v>
      </c>
      <c r="J84" s="3">
        <v>5000</v>
      </c>
      <c r="M84" s="3">
        <v>1</v>
      </c>
      <c r="P84" s="16"/>
    </row>
    <row r="85" s="3" customFormat="1" spans="1:16">
      <c r="A85" s="3">
        <f t="shared" si="5"/>
        <v>4033</v>
      </c>
      <c r="B85" s="3" t="s">
        <v>112</v>
      </c>
      <c r="C85" s="3">
        <v>99</v>
      </c>
      <c r="D85" s="11" t="s">
        <v>209</v>
      </c>
      <c r="E85" s="3" t="s">
        <v>112</v>
      </c>
      <c r="F85" s="3">
        <v>3</v>
      </c>
      <c r="G85" s="3">
        <f t="shared" si="6"/>
        <v>4</v>
      </c>
      <c r="H85" s="3" t="s">
        <v>78</v>
      </c>
      <c r="I85" s="3">
        <v>103</v>
      </c>
      <c r="J85" s="3">
        <v>10000</v>
      </c>
      <c r="M85" s="3">
        <v>1</v>
      </c>
      <c r="P85" s="16"/>
    </row>
    <row r="86" s="3" customFormat="1" spans="1:16">
      <c r="A86" s="3">
        <f t="shared" si="5"/>
        <v>4034</v>
      </c>
      <c r="B86" s="3" t="s">
        <v>116</v>
      </c>
      <c r="C86" s="3">
        <v>99</v>
      </c>
      <c r="D86" s="11" t="s">
        <v>210</v>
      </c>
      <c r="E86" s="3" t="s">
        <v>116</v>
      </c>
      <c r="F86" s="3">
        <v>3</v>
      </c>
      <c r="G86" s="3">
        <f t="shared" si="6"/>
        <v>4</v>
      </c>
      <c r="H86" s="3" t="s">
        <v>78</v>
      </c>
      <c r="I86" s="3">
        <v>104</v>
      </c>
      <c r="J86" s="3">
        <v>4000</v>
      </c>
      <c r="M86" s="3">
        <v>1</v>
      </c>
      <c r="P86" s="16"/>
    </row>
    <row r="87" s="3" customFormat="1" spans="1:16">
      <c r="A87" s="4">
        <f t="shared" si="5"/>
        <v>4051</v>
      </c>
      <c r="B87" s="4" t="s">
        <v>211</v>
      </c>
      <c r="C87" s="4">
        <v>1</v>
      </c>
      <c r="D87" s="17" t="s">
        <v>212</v>
      </c>
      <c r="E87" s="4" t="s">
        <v>211</v>
      </c>
      <c r="F87" s="4">
        <v>2</v>
      </c>
      <c r="G87" s="4">
        <v>4</v>
      </c>
      <c r="H87" s="4" t="s">
        <v>78</v>
      </c>
      <c r="I87" s="4">
        <v>102</v>
      </c>
      <c r="J87" s="4">
        <v>4500</v>
      </c>
      <c r="K87" s="4"/>
      <c r="L87" s="4"/>
      <c r="M87" s="4">
        <v>1</v>
      </c>
      <c r="N87" s="4"/>
      <c r="P87" s="16"/>
    </row>
    <row r="88" s="4" customFormat="1" spans="1:16">
      <c r="A88" s="4">
        <f t="shared" si="5"/>
        <v>4052</v>
      </c>
      <c r="B88" s="4" t="s">
        <v>213</v>
      </c>
      <c r="C88" s="4">
        <v>1</v>
      </c>
      <c r="D88" s="17" t="s">
        <v>214</v>
      </c>
      <c r="E88" s="4" t="s">
        <v>213</v>
      </c>
      <c r="F88" s="4">
        <v>2</v>
      </c>
      <c r="G88" s="4">
        <v>4</v>
      </c>
      <c r="H88" s="4" t="s">
        <v>126</v>
      </c>
      <c r="I88" s="4">
        <v>112</v>
      </c>
      <c r="M88" s="4">
        <v>1</v>
      </c>
      <c r="P88" s="17"/>
    </row>
    <row r="89" s="4" customFormat="1" spans="1:16">
      <c r="A89" s="5">
        <f t="shared" si="5"/>
        <v>4061</v>
      </c>
      <c r="B89" s="5" t="s">
        <v>215</v>
      </c>
      <c r="C89" s="4">
        <v>1</v>
      </c>
      <c r="D89" s="17" t="s">
        <v>216</v>
      </c>
      <c r="E89" s="5" t="s">
        <v>215</v>
      </c>
      <c r="F89" s="5">
        <v>3</v>
      </c>
      <c r="G89" s="4">
        <v>4</v>
      </c>
      <c r="H89" s="4" t="s">
        <v>131</v>
      </c>
      <c r="I89" s="4">
        <v>109</v>
      </c>
      <c r="J89" s="5">
        <v>1</v>
      </c>
      <c r="K89" s="5"/>
      <c r="L89" s="5"/>
      <c r="M89" s="4">
        <v>1</v>
      </c>
      <c r="N89" s="5"/>
      <c r="P89" s="17"/>
    </row>
    <row r="90" s="5" customFormat="1" spans="1:16">
      <c r="A90" s="5">
        <f t="shared" si="5"/>
        <v>4062</v>
      </c>
      <c r="B90" s="5" t="s">
        <v>217</v>
      </c>
      <c r="C90" s="4">
        <v>1</v>
      </c>
      <c r="D90" s="17" t="s">
        <v>218</v>
      </c>
      <c r="E90" s="5" t="s">
        <v>217</v>
      </c>
      <c r="F90" s="5">
        <v>3</v>
      </c>
      <c r="G90" s="4">
        <v>4</v>
      </c>
      <c r="H90" s="4" t="s">
        <v>134</v>
      </c>
      <c r="I90" s="4">
        <v>105</v>
      </c>
      <c r="J90" s="5">
        <v>406201</v>
      </c>
      <c r="M90" s="4">
        <v>1</v>
      </c>
      <c r="P90" s="18"/>
    </row>
    <row r="91" s="5" customFormat="1" spans="1:16">
      <c r="A91" s="5">
        <f t="shared" si="5"/>
        <v>4071</v>
      </c>
      <c r="B91" s="5" t="s">
        <v>219</v>
      </c>
      <c r="C91" s="4">
        <v>1</v>
      </c>
      <c r="D91" s="17" t="s">
        <v>220</v>
      </c>
      <c r="E91" s="5" t="s">
        <v>219</v>
      </c>
      <c r="F91" s="5">
        <v>4</v>
      </c>
      <c r="G91" s="4">
        <v>4</v>
      </c>
      <c r="H91" s="4" t="s">
        <v>78</v>
      </c>
      <c r="I91" s="5">
        <v>101</v>
      </c>
      <c r="J91" s="5">
        <v>20000</v>
      </c>
      <c r="M91" s="4">
        <v>1</v>
      </c>
      <c r="P91" s="18"/>
    </row>
    <row r="92" s="5" customFormat="1" spans="1:16">
      <c r="A92" s="5">
        <f t="shared" si="5"/>
        <v>4072</v>
      </c>
      <c r="B92" s="5" t="s">
        <v>221</v>
      </c>
      <c r="C92" s="4">
        <v>1</v>
      </c>
      <c r="D92" s="17" t="s">
        <v>222</v>
      </c>
      <c r="E92" s="5" t="s">
        <v>221</v>
      </c>
      <c r="F92" s="5">
        <v>4</v>
      </c>
      <c r="G92" s="4">
        <v>4</v>
      </c>
      <c r="H92" s="4" t="s">
        <v>78</v>
      </c>
      <c r="I92" s="5">
        <v>101</v>
      </c>
      <c r="J92" s="5">
        <v>20000</v>
      </c>
      <c r="K92" s="5">
        <v>110</v>
      </c>
      <c r="L92" s="5" t="s">
        <v>223</v>
      </c>
      <c r="M92" s="4">
        <v>1</v>
      </c>
      <c r="P92" s="18"/>
    </row>
    <row r="93" s="5" customFormat="1" spans="1:16">
      <c r="A93" s="5">
        <f t="shared" si="5"/>
        <v>4073</v>
      </c>
      <c r="B93" s="5" t="s">
        <v>224</v>
      </c>
      <c r="C93" s="4">
        <v>1</v>
      </c>
      <c r="D93" s="17" t="s">
        <v>225</v>
      </c>
      <c r="E93" s="5" t="s">
        <v>224</v>
      </c>
      <c r="F93" s="5">
        <v>4</v>
      </c>
      <c r="G93" s="4">
        <v>4</v>
      </c>
      <c r="H93" s="4" t="s">
        <v>78</v>
      </c>
      <c r="I93" s="5">
        <v>101</v>
      </c>
      <c r="J93" s="5">
        <v>20000</v>
      </c>
      <c r="K93" s="5">
        <v>113</v>
      </c>
      <c r="L93" s="5">
        <v>3</v>
      </c>
      <c r="M93" s="4">
        <v>1</v>
      </c>
      <c r="P93" s="18"/>
    </row>
    <row r="94" s="5" customFormat="1" spans="1:16">
      <c r="A94" s="2">
        <f t="shared" si="5"/>
        <v>5011</v>
      </c>
      <c r="B94" s="2" t="s">
        <v>76</v>
      </c>
      <c r="C94" s="2">
        <v>99</v>
      </c>
      <c r="D94" s="10" t="s">
        <v>226</v>
      </c>
      <c r="E94" s="2" t="s">
        <v>76</v>
      </c>
      <c r="F94" s="2">
        <v>1</v>
      </c>
      <c r="G94" s="2">
        <f t="shared" ref="G94:G105" si="7">G75+1</f>
        <v>5</v>
      </c>
      <c r="H94" s="2" t="s">
        <v>78</v>
      </c>
      <c r="I94" s="2">
        <v>101</v>
      </c>
      <c r="J94" s="2">
        <v>2500</v>
      </c>
      <c r="K94" s="2"/>
      <c r="L94" s="2"/>
      <c r="M94" s="2">
        <v>1</v>
      </c>
      <c r="N94" s="2"/>
      <c r="P94" s="18"/>
    </row>
    <row r="95" s="2" customFormat="1" spans="1:16">
      <c r="A95" s="2">
        <f t="shared" si="5"/>
        <v>5012</v>
      </c>
      <c r="B95" s="2" t="s">
        <v>80</v>
      </c>
      <c r="C95" s="2">
        <v>99</v>
      </c>
      <c r="D95" s="10" t="s">
        <v>227</v>
      </c>
      <c r="E95" s="2" t="s">
        <v>80</v>
      </c>
      <c r="F95" s="2">
        <v>1</v>
      </c>
      <c r="G95" s="2">
        <f t="shared" si="7"/>
        <v>5</v>
      </c>
      <c r="H95" s="2" t="s">
        <v>78</v>
      </c>
      <c r="I95" s="2">
        <v>102</v>
      </c>
      <c r="J95" s="2">
        <v>2000</v>
      </c>
      <c r="M95" s="2">
        <v>1</v>
      </c>
      <c r="P95" s="15"/>
    </row>
    <row r="96" s="2" customFormat="1" spans="1:16">
      <c r="A96" s="2">
        <f t="shared" si="5"/>
        <v>5013</v>
      </c>
      <c r="B96" s="2" t="s">
        <v>83</v>
      </c>
      <c r="C96" s="2">
        <v>99</v>
      </c>
      <c r="D96" s="10" t="s">
        <v>228</v>
      </c>
      <c r="E96" s="2" t="s">
        <v>83</v>
      </c>
      <c r="F96" s="2">
        <v>1</v>
      </c>
      <c r="G96" s="2">
        <f t="shared" si="7"/>
        <v>5</v>
      </c>
      <c r="H96" s="2" t="s">
        <v>78</v>
      </c>
      <c r="I96" s="2">
        <v>103</v>
      </c>
      <c r="J96" s="2">
        <v>4000</v>
      </c>
      <c r="M96" s="2">
        <v>1</v>
      </c>
      <c r="P96" s="15"/>
    </row>
    <row r="97" s="2" customFormat="1" spans="1:16">
      <c r="A97" s="2">
        <f t="shared" si="5"/>
        <v>5014</v>
      </c>
      <c r="B97" s="2" t="s">
        <v>86</v>
      </c>
      <c r="C97" s="2">
        <v>99</v>
      </c>
      <c r="D97" s="10" t="s">
        <v>229</v>
      </c>
      <c r="E97" s="2" t="s">
        <v>86</v>
      </c>
      <c r="F97" s="2">
        <v>1</v>
      </c>
      <c r="G97" s="2">
        <f t="shared" si="7"/>
        <v>5</v>
      </c>
      <c r="H97" s="2" t="s">
        <v>78</v>
      </c>
      <c r="I97" s="2">
        <v>104</v>
      </c>
      <c r="J97" s="2">
        <v>2000</v>
      </c>
      <c r="M97" s="2">
        <v>1</v>
      </c>
      <c r="P97" s="15"/>
    </row>
    <row r="98" s="2" customFormat="1" spans="1:16">
      <c r="A98" s="2">
        <f t="shared" si="5"/>
        <v>5021</v>
      </c>
      <c r="B98" s="2" t="s">
        <v>89</v>
      </c>
      <c r="C98" s="2">
        <v>99</v>
      </c>
      <c r="D98" s="10" t="s">
        <v>230</v>
      </c>
      <c r="E98" s="2" t="s">
        <v>89</v>
      </c>
      <c r="F98" s="2">
        <v>2</v>
      </c>
      <c r="G98" s="2">
        <f t="shared" si="7"/>
        <v>5</v>
      </c>
      <c r="H98" s="2" t="s">
        <v>78</v>
      </c>
      <c r="I98" s="2">
        <v>101</v>
      </c>
      <c r="J98" s="2">
        <v>5000</v>
      </c>
      <c r="M98" s="2">
        <v>1</v>
      </c>
      <c r="P98" s="10"/>
    </row>
    <row r="99" s="2" customFormat="1" spans="1:16">
      <c r="A99" s="2">
        <f t="shared" si="5"/>
        <v>5022</v>
      </c>
      <c r="B99" s="2" t="s">
        <v>92</v>
      </c>
      <c r="C99" s="2">
        <v>99</v>
      </c>
      <c r="D99" s="10" t="s">
        <v>231</v>
      </c>
      <c r="E99" s="2" t="s">
        <v>92</v>
      </c>
      <c r="F99" s="2">
        <v>2</v>
      </c>
      <c r="G99" s="2">
        <f t="shared" si="7"/>
        <v>5</v>
      </c>
      <c r="H99" s="2" t="s">
        <v>78</v>
      </c>
      <c r="I99" s="2">
        <v>102</v>
      </c>
      <c r="J99" s="2">
        <v>3500</v>
      </c>
      <c r="M99" s="2">
        <v>1</v>
      </c>
      <c r="P99" s="15"/>
    </row>
    <row r="100" s="2" customFormat="1" spans="1:16">
      <c r="A100" s="2">
        <f t="shared" si="5"/>
        <v>5023</v>
      </c>
      <c r="B100" s="2" t="s">
        <v>96</v>
      </c>
      <c r="C100" s="2">
        <v>99</v>
      </c>
      <c r="D100" s="10" t="s">
        <v>232</v>
      </c>
      <c r="E100" s="2" t="s">
        <v>96</v>
      </c>
      <c r="F100" s="2">
        <v>2</v>
      </c>
      <c r="G100" s="2">
        <f t="shared" si="7"/>
        <v>5</v>
      </c>
      <c r="H100" s="2" t="s">
        <v>78</v>
      </c>
      <c r="I100" s="2">
        <v>103</v>
      </c>
      <c r="J100" s="2">
        <v>6000</v>
      </c>
      <c r="M100" s="2">
        <v>1</v>
      </c>
      <c r="P100" s="15"/>
    </row>
    <row r="101" s="2" customFormat="1" spans="1:16">
      <c r="A101" s="2">
        <f t="shared" ref="A101:A112" si="8">A82+1000</f>
        <v>5024</v>
      </c>
      <c r="B101" s="2" t="s">
        <v>100</v>
      </c>
      <c r="C101" s="2">
        <v>99</v>
      </c>
      <c r="D101" s="10" t="s">
        <v>233</v>
      </c>
      <c r="E101" s="2" t="s">
        <v>100</v>
      </c>
      <c r="F101" s="2">
        <v>2</v>
      </c>
      <c r="G101" s="2">
        <f t="shared" si="7"/>
        <v>5</v>
      </c>
      <c r="H101" s="2" t="s">
        <v>78</v>
      </c>
      <c r="I101" s="2">
        <v>104</v>
      </c>
      <c r="J101" s="2">
        <v>3000</v>
      </c>
      <c r="M101" s="2">
        <v>1</v>
      </c>
      <c r="P101" s="15"/>
    </row>
    <row r="102" s="2" customFormat="1" spans="1:16">
      <c r="A102" s="3">
        <f t="shared" si="8"/>
        <v>5031</v>
      </c>
      <c r="B102" s="3" t="s">
        <v>104</v>
      </c>
      <c r="C102" s="3">
        <v>99</v>
      </c>
      <c r="D102" s="11" t="s">
        <v>234</v>
      </c>
      <c r="E102" s="3" t="s">
        <v>104</v>
      </c>
      <c r="F102" s="3">
        <v>3</v>
      </c>
      <c r="G102" s="3">
        <f t="shared" si="7"/>
        <v>5</v>
      </c>
      <c r="H102" s="3" t="s">
        <v>78</v>
      </c>
      <c r="I102" s="3">
        <v>101</v>
      </c>
      <c r="J102" s="3">
        <v>10000</v>
      </c>
      <c r="K102" s="3"/>
      <c r="L102" s="3"/>
      <c r="M102" s="3">
        <v>1</v>
      </c>
      <c r="N102" s="3"/>
      <c r="P102" s="15"/>
    </row>
    <row r="103" s="3" customFormat="1" spans="1:16">
      <c r="A103" s="3">
        <f t="shared" si="8"/>
        <v>5032</v>
      </c>
      <c r="B103" s="3" t="s">
        <v>108</v>
      </c>
      <c r="C103" s="3">
        <v>99</v>
      </c>
      <c r="D103" s="11" t="s">
        <v>235</v>
      </c>
      <c r="E103" s="3" t="s">
        <v>108</v>
      </c>
      <c r="F103" s="3">
        <v>3</v>
      </c>
      <c r="G103" s="3">
        <f t="shared" si="7"/>
        <v>5</v>
      </c>
      <c r="H103" s="3" t="s">
        <v>78</v>
      </c>
      <c r="I103" s="3">
        <v>102</v>
      </c>
      <c r="J103" s="3">
        <v>5000</v>
      </c>
      <c r="M103" s="3">
        <v>1</v>
      </c>
      <c r="P103" s="16"/>
    </row>
    <row r="104" s="3" customFormat="1" spans="1:16">
      <c r="A104" s="3">
        <f t="shared" si="8"/>
        <v>5033</v>
      </c>
      <c r="B104" s="3" t="s">
        <v>112</v>
      </c>
      <c r="C104" s="3">
        <v>99</v>
      </c>
      <c r="D104" s="11" t="s">
        <v>236</v>
      </c>
      <c r="E104" s="3" t="s">
        <v>112</v>
      </c>
      <c r="F104" s="3">
        <v>3</v>
      </c>
      <c r="G104" s="3">
        <f t="shared" si="7"/>
        <v>5</v>
      </c>
      <c r="H104" s="3" t="s">
        <v>78</v>
      </c>
      <c r="I104" s="3">
        <v>103</v>
      </c>
      <c r="J104" s="3">
        <v>10000</v>
      </c>
      <c r="M104" s="3">
        <v>1</v>
      </c>
      <c r="P104" s="16"/>
    </row>
    <row r="105" s="3" customFormat="1" spans="1:16">
      <c r="A105" s="3">
        <f t="shared" si="8"/>
        <v>5034</v>
      </c>
      <c r="B105" s="3" t="s">
        <v>116</v>
      </c>
      <c r="C105" s="3">
        <v>99</v>
      </c>
      <c r="D105" s="11" t="s">
        <v>237</v>
      </c>
      <c r="E105" s="3" t="s">
        <v>116</v>
      </c>
      <c r="F105" s="3">
        <v>3</v>
      </c>
      <c r="G105" s="3">
        <f t="shared" si="7"/>
        <v>5</v>
      </c>
      <c r="H105" s="3" t="s">
        <v>78</v>
      </c>
      <c r="I105" s="3">
        <v>104</v>
      </c>
      <c r="J105" s="3">
        <v>4000</v>
      </c>
      <c r="M105" s="3">
        <v>1</v>
      </c>
      <c r="P105" s="16"/>
    </row>
    <row r="106" s="3" customFormat="1" spans="1:16">
      <c r="A106" s="4">
        <f t="shared" si="8"/>
        <v>5051</v>
      </c>
      <c r="B106" s="4" t="s">
        <v>238</v>
      </c>
      <c r="C106" s="4">
        <v>1</v>
      </c>
      <c r="D106" s="12" t="s">
        <v>239</v>
      </c>
      <c r="E106" s="4" t="s">
        <v>238</v>
      </c>
      <c r="F106" s="4">
        <v>2</v>
      </c>
      <c r="G106" s="4">
        <v>5</v>
      </c>
      <c r="H106" s="4" t="s">
        <v>78</v>
      </c>
      <c r="I106" s="4">
        <v>104</v>
      </c>
      <c r="J106" s="4">
        <v>3500</v>
      </c>
      <c r="K106" s="4"/>
      <c r="L106" s="4"/>
      <c r="M106" s="4">
        <v>1</v>
      </c>
      <c r="N106" s="4"/>
      <c r="P106" s="16"/>
    </row>
    <row r="107" s="4" customFormat="1" spans="1:16">
      <c r="A107" s="4">
        <f t="shared" si="8"/>
        <v>5052</v>
      </c>
      <c r="B107" s="4" t="s">
        <v>240</v>
      </c>
      <c r="C107" s="4">
        <v>1</v>
      </c>
      <c r="D107" s="12" t="s">
        <v>241</v>
      </c>
      <c r="E107" s="4" t="s">
        <v>240</v>
      </c>
      <c r="F107" s="4">
        <v>2</v>
      </c>
      <c r="G107" s="4">
        <v>5</v>
      </c>
      <c r="H107" s="4" t="s">
        <v>78</v>
      </c>
      <c r="I107" s="4">
        <v>105</v>
      </c>
      <c r="J107" s="4">
        <v>505201</v>
      </c>
      <c r="M107" s="4">
        <v>1</v>
      </c>
      <c r="P107" s="17"/>
    </row>
    <row r="108" s="4" customFormat="1" spans="1:16">
      <c r="A108" s="5">
        <f t="shared" si="8"/>
        <v>5061</v>
      </c>
      <c r="B108" s="5" t="s">
        <v>242</v>
      </c>
      <c r="C108" s="4">
        <v>1</v>
      </c>
      <c r="D108" s="13" t="s">
        <v>243</v>
      </c>
      <c r="E108" s="5" t="s">
        <v>242</v>
      </c>
      <c r="F108" s="5">
        <v>3</v>
      </c>
      <c r="G108" s="4">
        <v>5</v>
      </c>
      <c r="H108" s="4" t="s">
        <v>131</v>
      </c>
      <c r="I108" s="5">
        <v>105</v>
      </c>
      <c r="J108" s="5">
        <v>506101</v>
      </c>
      <c r="K108" s="5"/>
      <c r="L108" s="5"/>
      <c r="M108" s="4">
        <v>1</v>
      </c>
      <c r="N108" s="5"/>
      <c r="P108" s="17"/>
    </row>
    <row r="109" s="5" customFormat="1" spans="1:16">
      <c r="A109" s="5">
        <f t="shared" si="8"/>
        <v>5062</v>
      </c>
      <c r="B109" s="5" t="s">
        <v>244</v>
      </c>
      <c r="C109" s="4">
        <v>1</v>
      </c>
      <c r="D109" s="13" t="s">
        <v>245</v>
      </c>
      <c r="E109" s="5" t="s">
        <v>244</v>
      </c>
      <c r="F109" s="5">
        <v>3</v>
      </c>
      <c r="G109" s="4">
        <v>5</v>
      </c>
      <c r="H109" s="20" t="s">
        <v>134</v>
      </c>
      <c r="I109" s="5">
        <v>105</v>
      </c>
      <c r="J109" s="5">
        <v>506201</v>
      </c>
      <c r="M109" s="4">
        <v>1</v>
      </c>
      <c r="P109" s="18"/>
    </row>
    <row r="110" s="5" customFormat="1" spans="1:16">
      <c r="A110" s="5">
        <f t="shared" si="8"/>
        <v>5071</v>
      </c>
      <c r="B110" s="5" t="s">
        <v>246</v>
      </c>
      <c r="C110" s="4">
        <v>1</v>
      </c>
      <c r="D110" s="13" t="s">
        <v>247</v>
      </c>
      <c r="E110" s="5" t="s">
        <v>246</v>
      </c>
      <c r="F110" s="5">
        <v>4</v>
      </c>
      <c r="G110" s="4">
        <v>5</v>
      </c>
      <c r="H110" s="20" t="s">
        <v>134</v>
      </c>
      <c r="I110" s="5">
        <v>101</v>
      </c>
      <c r="J110" s="5">
        <v>20000</v>
      </c>
      <c r="K110" s="5">
        <v>107</v>
      </c>
      <c r="L110" s="5" t="s">
        <v>248</v>
      </c>
      <c r="M110" s="4">
        <v>1</v>
      </c>
      <c r="P110" s="18"/>
    </row>
    <row r="111" s="5" customFormat="1" spans="1:16">
      <c r="A111" s="5">
        <f t="shared" si="8"/>
        <v>5072</v>
      </c>
      <c r="B111" s="5" t="s">
        <v>249</v>
      </c>
      <c r="C111" s="4">
        <v>1</v>
      </c>
      <c r="D111" s="13" t="s">
        <v>250</v>
      </c>
      <c r="E111" s="5" t="s">
        <v>249</v>
      </c>
      <c r="F111" s="5">
        <v>4</v>
      </c>
      <c r="G111" s="4">
        <v>5</v>
      </c>
      <c r="H111" s="20" t="s">
        <v>134</v>
      </c>
      <c r="I111" s="5">
        <v>101</v>
      </c>
      <c r="J111" s="5">
        <v>20000</v>
      </c>
      <c r="K111" s="5">
        <v>113</v>
      </c>
      <c r="L111" s="5">
        <v>3</v>
      </c>
      <c r="M111" s="4">
        <v>1</v>
      </c>
      <c r="P111" s="18"/>
    </row>
    <row r="112" s="5" customFormat="1" spans="1:16">
      <c r="A112" s="5">
        <f t="shared" si="8"/>
        <v>5073</v>
      </c>
      <c r="B112" s="5" t="s">
        <v>251</v>
      </c>
      <c r="C112" s="4">
        <v>1</v>
      </c>
      <c r="D112" s="21" t="s">
        <v>252</v>
      </c>
      <c r="E112" s="5" t="s">
        <v>251</v>
      </c>
      <c r="F112" s="5">
        <v>4</v>
      </c>
      <c r="G112" s="4">
        <v>5</v>
      </c>
      <c r="H112" s="20" t="s">
        <v>134</v>
      </c>
      <c r="I112" s="5">
        <v>111</v>
      </c>
      <c r="J112" s="5" t="s">
        <v>253</v>
      </c>
      <c r="M112" s="4">
        <v>1</v>
      </c>
      <c r="P112" s="18"/>
    </row>
    <row r="113" s="5" customFormat="1" spans="1:1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P113" s="18"/>
    </row>
  </sheetData>
  <autoFilter ref="A1:Q11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