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排行榜|Rank" sheetId="2" r:id="rId1"/>
  </sheets>
  <calcPr calcId="144525"/>
</workbook>
</file>

<file path=xl/sharedStrings.xml><?xml version="1.0" encoding="utf-8"?>
<sst xmlns="http://schemas.openxmlformats.org/spreadsheetml/2006/main" count="350" uniqueCount="152">
  <si>
    <t>id</t>
  </si>
  <si>
    <t>name</t>
  </si>
  <si>
    <t>icon</t>
  </si>
  <si>
    <t>level</t>
  </si>
  <si>
    <t>reward</t>
  </si>
  <si>
    <t>levelvalue</t>
  </si>
  <si>
    <t>diffcult</t>
  </si>
  <si>
    <t>weapondrop</t>
  </si>
  <si>
    <t>aiweapon</t>
  </si>
  <si>
    <t>aiusead</t>
  </si>
  <si>
    <t>aiusechanzi</t>
  </si>
  <si>
    <t>aiusetext</t>
  </si>
  <si>
    <t>int</t>
  </si>
  <si>
    <t>string</t>
  </si>
  <si>
    <t>int[]</t>
  </si>
  <si>
    <t>段位名称</t>
  </si>
  <si>
    <t>段位图标</t>
  </si>
  <si>
    <t>星级</t>
  </si>
  <si>
    <t>每日奖励</t>
  </si>
  <si>
    <t>等级加值</t>
  </si>
  <si>
    <t>难度加值</t>
  </si>
  <si>
    <t>装备掉落概率加值，万分比</t>
  </si>
  <si>
    <t>ai武将装备品质
白，绿，蓝，紫，橙</t>
  </si>
  <si>
    <t>ai广告使用几率</t>
  </si>
  <si>
    <t>类型1权重，类型2权重，类型3权重
类型1：随机场上可铲地块
类型2：逐步扩张类型，优先已铲开的相邻地块
类型3：优先与路径相邻地块</t>
  </si>
  <si>
    <t>类型1权重，类型2权重
类型1：等级优先，保留等级高的单位
类型2：单字优先，单字未达到最高等级时，优先保留最高等级文字相同文字，替换其他文字，从等级低开始替换</t>
  </si>
  <si>
    <t>绿</t>
  </si>
  <si>
    <t>蓝</t>
  </si>
  <si>
    <t>紫</t>
  </si>
  <si>
    <t>橙</t>
  </si>
  <si>
    <t>白</t>
  </si>
  <si>
    <t>幼儿园小班·上</t>
  </si>
  <si>
    <t>1|14</t>
  </si>
  <si>
    <t>5,5,5</t>
  </si>
  <si>
    <t>5,5</t>
  </si>
  <si>
    <t>幼儿园小班·下</t>
  </si>
  <si>
    <t>1|18</t>
  </si>
  <si>
    <t>幼儿园中班·上</t>
  </si>
  <si>
    <t>1|22</t>
  </si>
  <si>
    <t>幼儿园中班·下</t>
  </si>
  <si>
    <t>1|26</t>
  </si>
  <si>
    <t>幼儿园大班·上</t>
  </si>
  <si>
    <t>1|30</t>
  </si>
  <si>
    <t>幼儿园大班·下</t>
  </si>
  <si>
    <t>1|34</t>
  </si>
  <si>
    <t>小学一年级·上</t>
  </si>
  <si>
    <t>1|38</t>
  </si>
  <si>
    <t>小学一年级·下</t>
  </si>
  <si>
    <t>1|42</t>
  </si>
  <si>
    <t>小学二年级·上</t>
  </si>
  <si>
    <t>1|46</t>
  </si>
  <si>
    <t>小学二年级·下</t>
  </si>
  <si>
    <t>1|50</t>
  </si>
  <si>
    <t>小学三年级·上</t>
  </si>
  <si>
    <t>1|54</t>
  </si>
  <si>
    <t>小学三年级·下</t>
  </si>
  <si>
    <t>1|58</t>
  </si>
  <si>
    <t>小学四年级·上</t>
  </si>
  <si>
    <t>1|62</t>
  </si>
  <si>
    <t>小学四年级·下</t>
  </si>
  <si>
    <t>1|66</t>
  </si>
  <si>
    <t>小学五年级·上</t>
  </si>
  <si>
    <t>1|70</t>
  </si>
  <si>
    <t>小学五年级·下</t>
  </si>
  <si>
    <t>1|74</t>
  </si>
  <si>
    <t>小学六年级·上</t>
  </si>
  <si>
    <t>1|78</t>
  </si>
  <si>
    <t>小学六年级·下</t>
  </si>
  <si>
    <t>1|82</t>
  </si>
  <si>
    <t>初中一年级·上</t>
  </si>
  <si>
    <t>1|86</t>
  </si>
  <si>
    <t>初中一年级·下</t>
  </si>
  <si>
    <t>1|90</t>
  </si>
  <si>
    <t>初中二年级·上</t>
  </si>
  <si>
    <t>1|94</t>
  </si>
  <si>
    <t>初中二年级·下</t>
  </si>
  <si>
    <t>1|98</t>
  </si>
  <si>
    <t>初中三年级·上</t>
  </si>
  <si>
    <t>1|102</t>
  </si>
  <si>
    <t>初中三年级·下</t>
  </si>
  <si>
    <t>1|106</t>
  </si>
  <si>
    <t>高中一年级·上</t>
  </si>
  <si>
    <t>1|110</t>
  </si>
  <si>
    <t>高中一年级·下</t>
  </si>
  <si>
    <t>1|114</t>
  </si>
  <si>
    <t>高中二年级·上</t>
  </si>
  <si>
    <t>1|118</t>
  </si>
  <si>
    <t>高中二年级·下</t>
  </si>
  <si>
    <t>1|122</t>
  </si>
  <si>
    <t>高中三年级·上</t>
  </si>
  <si>
    <t>1|126</t>
  </si>
  <si>
    <t>高中三年级·下</t>
  </si>
  <si>
    <t>1|130</t>
  </si>
  <si>
    <t>大一·上</t>
  </si>
  <si>
    <t>1|134</t>
  </si>
  <si>
    <t>大一·下</t>
  </si>
  <si>
    <t>1|138</t>
  </si>
  <si>
    <t>大二·上</t>
  </si>
  <si>
    <t>1|142</t>
  </si>
  <si>
    <t>大二·下</t>
  </si>
  <si>
    <t>1|146</t>
  </si>
  <si>
    <t>大三·上</t>
  </si>
  <si>
    <t>1|150</t>
  </si>
  <si>
    <t>大三·下</t>
  </si>
  <si>
    <t>1|154</t>
  </si>
  <si>
    <t>大四·上</t>
  </si>
  <si>
    <t>1|158</t>
  </si>
  <si>
    <t>大四·下</t>
  </si>
  <si>
    <t>1|162</t>
  </si>
  <si>
    <t>硕士一年级·上</t>
  </si>
  <si>
    <t>1|166</t>
  </si>
  <si>
    <t>硕士一年级·下</t>
  </si>
  <si>
    <t>1|170</t>
  </si>
  <si>
    <t>硕士二年级·上</t>
  </si>
  <si>
    <t>1|174</t>
  </si>
  <si>
    <t>硕士二年级·下</t>
  </si>
  <si>
    <t>1|178</t>
  </si>
  <si>
    <t>硕士三年级·上</t>
  </si>
  <si>
    <t>1|182</t>
  </si>
  <si>
    <t>硕士三年级·下</t>
  </si>
  <si>
    <t>1|186</t>
  </si>
  <si>
    <t>博士一年级·上</t>
  </si>
  <si>
    <t>1|190</t>
  </si>
  <si>
    <t>博士一年级·下</t>
  </si>
  <si>
    <t>1|194</t>
  </si>
  <si>
    <t>博士二年级·上</t>
  </si>
  <si>
    <t>1|198</t>
  </si>
  <si>
    <t>博士二年级·下</t>
  </si>
  <si>
    <t>1|202</t>
  </si>
  <si>
    <t>博士三年级·上</t>
  </si>
  <si>
    <t>1|206</t>
  </si>
  <si>
    <t>博士三年级·下</t>
  </si>
  <si>
    <t>1|210</t>
  </si>
  <si>
    <t>博士四年级·上</t>
  </si>
  <si>
    <t>1|214</t>
  </si>
  <si>
    <t>博士四年级·下</t>
  </si>
  <si>
    <t>1|218</t>
  </si>
  <si>
    <t>博士五年级·上</t>
  </si>
  <si>
    <t>1|222</t>
  </si>
  <si>
    <t>博士五年级·下</t>
  </si>
  <si>
    <t>1|226</t>
  </si>
  <si>
    <t>讲师初阶</t>
  </si>
  <si>
    <t>1|230</t>
  </si>
  <si>
    <t>1|234</t>
  </si>
  <si>
    <t>讲师中阶</t>
  </si>
  <si>
    <t>1|238</t>
  </si>
  <si>
    <t>1|242</t>
  </si>
  <si>
    <t>讲师高阶</t>
  </si>
  <si>
    <t>1|246</t>
  </si>
  <si>
    <t>1|250</t>
  </si>
  <si>
    <t>教授</t>
  </si>
  <si>
    <t>1|254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</si>
</sst>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7" fillId="21" borderId="3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4"/>
  <sheetViews>
    <sheetView tabSelected="1" workbookViewId="0">
      <pane xSplit="2" ySplit="3" topLeftCell="C31" activePane="bottomRight" state="frozen"/>
      <selection/>
      <selection pane="topRight"/>
      <selection pane="bottomLeft"/>
      <selection pane="bottomRight" activeCell="M48" sqref="M48:U64"/>
    </sheetView>
  </sheetViews>
  <sheetFormatPr defaultColWidth="8.66666666666667" defaultRowHeight="13.8"/>
  <cols>
    <col min="1" max="1" width="7.33333333333333" style="2" customWidth="1"/>
    <col min="2" max="2" width="16.8888888888889" style="2" customWidth="1"/>
    <col min="3" max="3" width="17.3333333333333" style="2" customWidth="1"/>
    <col min="4" max="6" width="13.4166666666667" style="2" customWidth="1"/>
    <col min="7" max="7" width="15.1111111111111" style="2" customWidth="1"/>
    <col min="8" max="8" width="25.7777777777778" style="2" customWidth="1"/>
    <col min="9" max="10" width="22.6666666666667" style="3" customWidth="1"/>
    <col min="11" max="11" width="43.4444444444444" style="3" customWidth="1"/>
    <col min="12" max="12" width="41.6666666666667" style="3" customWidth="1"/>
    <col min="13" max="16" width="8.66666666666667" style="2"/>
    <col min="17" max="17" width="8.66666666666667" style="3"/>
    <col min="18" max="16384" width="8.66666666666667" style="2"/>
  </cols>
  <sheetData>
    <row r="1" customFormat="1" ht="16.2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2"/>
      <c r="N1" s="2"/>
      <c r="O1" s="2"/>
      <c r="P1" s="2"/>
      <c r="Q1" s="3"/>
      <c r="R1" s="2"/>
      <c r="S1" s="2"/>
      <c r="T1" s="2"/>
    </row>
    <row r="2" customFormat="1" ht="16.2" spans="1:20">
      <c r="A2" s="4" t="s">
        <v>12</v>
      </c>
      <c r="B2" s="4" t="s">
        <v>13</v>
      </c>
      <c r="C2" s="4" t="s">
        <v>13</v>
      </c>
      <c r="D2" s="4" t="s">
        <v>14</v>
      </c>
      <c r="E2" s="4" t="s">
        <v>13</v>
      </c>
      <c r="F2" s="4" t="s">
        <v>12</v>
      </c>
      <c r="G2" s="4" t="s">
        <v>12</v>
      </c>
      <c r="H2" s="4" t="s">
        <v>12</v>
      </c>
      <c r="I2" s="4" t="s">
        <v>13</v>
      </c>
      <c r="J2" s="4" t="s">
        <v>12</v>
      </c>
      <c r="K2" s="4" t="s">
        <v>14</v>
      </c>
      <c r="L2" s="4" t="s">
        <v>14</v>
      </c>
      <c r="M2" s="2"/>
      <c r="N2" s="2"/>
      <c r="O2" s="2"/>
      <c r="P2" s="2"/>
      <c r="Q2" s="3"/>
      <c r="R2" s="2"/>
      <c r="S2" s="2"/>
      <c r="T2" s="2"/>
    </row>
    <row r="3" s="1" customFormat="1" ht="82" customHeight="1" spans="1:21">
      <c r="A3" s="5" t="s">
        <v>0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3" t="s">
        <v>26</v>
      </c>
      <c r="S3" s="3" t="s">
        <v>27</v>
      </c>
      <c r="T3" s="3" t="s">
        <v>28</v>
      </c>
      <c r="U3" s="3" t="s">
        <v>29</v>
      </c>
    </row>
    <row r="4" customFormat="1" spans="1:23">
      <c r="A4" s="2">
        <v>1</v>
      </c>
      <c r="B4" s="2" t="s">
        <v>31</v>
      </c>
      <c r="C4" s="2" t="s">
        <v>31</v>
      </c>
      <c r="D4" s="2" t="str">
        <f>_xlfn.TEXTJOIN(",",TRUE,V4:W4)</f>
        <v>1,5</v>
      </c>
      <c r="E4" s="7" t="s">
        <v>32</v>
      </c>
      <c r="F4" s="7">
        <v>0</v>
      </c>
      <c r="G4" s="2">
        <v>0</v>
      </c>
      <c r="H4" s="2">
        <v>0</v>
      </c>
      <c r="I4" s="3" t="str">
        <f>_xlfn.TEXTJOIN(",",TRUE,Q4:U4)</f>
        <v>100,0,0,0,0</v>
      </c>
      <c r="J4" s="3">
        <v>3300</v>
      </c>
      <c r="K4" s="3" t="s">
        <v>33</v>
      </c>
      <c r="L4" s="3" t="s">
        <v>34</v>
      </c>
      <c r="M4" s="2">
        <v>78</v>
      </c>
      <c r="N4" s="2">
        <v>20</v>
      </c>
      <c r="O4" s="2">
        <v>1</v>
      </c>
      <c r="P4" s="2">
        <v>1</v>
      </c>
      <c r="Q4" s="3">
        <v>100</v>
      </c>
      <c r="R4" s="2">
        <v>0</v>
      </c>
      <c r="S4" s="2">
        <v>0</v>
      </c>
      <c r="T4" s="2">
        <v>0</v>
      </c>
      <c r="U4" s="2">
        <v>0</v>
      </c>
      <c r="V4">
        <v>1</v>
      </c>
      <c r="W4">
        <v>5</v>
      </c>
    </row>
    <row r="5" customFormat="1" spans="1:23">
      <c r="A5" s="2">
        <v>2</v>
      </c>
      <c r="B5" s="2" t="s">
        <v>35</v>
      </c>
      <c r="C5" s="2" t="s">
        <v>35</v>
      </c>
      <c r="D5" s="2" t="str">
        <f t="shared" ref="D5:D36" si="0">_xlfn.TEXTJOIN(",",TRUE,V5:W5)</f>
        <v>6,10</v>
      </c>
      <c r="E5" s="7" t="s">
        <v>36</v>
      </c>
      <c r="F5" s="7">
        <v>0</v>
      </c>
      <c r="G5" s="2">
        <v>0</v>
      </c>
      <c r="H5" s="2">
        <v>0</v>
      </c>
      <c r="I5" s="3" t="str">
        <f t="shared" ref="I5:I36" si="1">_xlfn.TEXTJOIN(",",TRUE,Q5:U5)</f>
        <v>90,10,0,0,0</v>
      </c>
      <c r="J5" s="3">
        <v>3350</v>
      </c>
      <c r="K5" s="3" t="s">
        <v>33</v>
      </c>
      <c r="L5" s="3" t="s">
        <v>34</v>
      </c>
      <c r="M5" s="2">
        <v>78</v>
      </c>
      <c r="N5" s="2">
        <v>20</v>
      </c>
      <c r="O5" s="2">
        <v>1</v>
      </c>
      <c r="P5" s="2">
        <v>1</v>
      </c>
      <c r="Q5" s="3">
        <v>90</v>
      </c>
      <c r="R5" s="2">
        <v>10</v>
      </c>
      <c r="S5" s="2">
        <v>0</v>
      </c>
      <c r="T5" s="2">
        <v>0</v>
      </c>
      <c r="U5" s="2">
        <v>0</v>
      </c>
      <c r="V5">
        <f>V4+5</f>
        <v>6</v>
      </c>
      <c r="W5">
        <f>W4+5</f>
        <v>10</v>
      </c>
    </row>
    <row r="6" customFormat="1" spans="1:23">
      <c r="A6" s="2">
        <v>3</v>
      </c>
      <c r="B6" s="2" t="s">
        <v>37</v>
      </c>
      <c r="C6" s="2" t="s">
        <v>37</v>
      </c>
      <c r="D6" s="2" t="str">
        <f t="shared" si="0"/>
        <v>11,15</v>
      </c>
      <c r="E6" s="7" t="s">
        <v>38</v>
      </c>
      <c r="F6" s="7">
        <v>0</v>
      </c>
      <c r="G6" s="2">
        <v>0</v>
      </c>
      <c r="H6" s="2">
        <v>0</v>
      </c>
      <c r="I6" s="3" t="str">
        <f t="shared" si="1"/>
        <v>80,20,0,0,0</v>
      </c>
      <c r="J6" s="3">
        <v>3400</v>
      </c>
      <c r="K6" s="3" t="s">
        <v>33</v>
      </c>
      <c r="L6" s="3" t="s">
        <v>34</v>
      </c>
      <c r="M6" s="2">
        <v>78</v>
      </c>
      <c r="N6" s="2">
        <v>20</v>
      </c>
      <c r="O6" s="2">
        <v>1</v>
      </c>
      <c r="P6" s="2">
        <v>1</v>
      </c>
      <c r="Q6" s="3">
        <v>80</v>
      </c>
      <c r="R6" s="2">
        <v>20</v>
      </c>
      <c r="S6" s="2">
        <v>0</v>
      </c>
      <c r="T6" s="2">
        <v>0</v>
      </c>
      <c r="U6" s="2">
        <v>0</v>
      </c>
      <c r="V6">
        <f t="shared" ref="V6:V37" si="2">V5+5</f>
        <v>11</v>
      </c>
      <c r="W6">
        <f t="shared" ref="W6:W37" si="3">W5+5</f>
        <v>15</v>
      </c>
    </row>
    <row r="7" customFormat="1" ht="13.5" customHeight="1" spans="1:23">
      <c r="A7" s="2">
        <v>4</v>
      </c>
      <c r="B7" s="2" t="s">
        <v>39</v>
      </c>
      <c r="C7" s="2" t="s">
        <v>39</v>
      </c>
      <c r="D7" s="2" t="str">
        <f t="shared" si="0"/>
        <v>16,20</v>
      </c>
      <c r="E7" s="7" t="s">
        <v>40</v>
      </c>
      <c r="F7" s="7">
        <v>0</v>
      </c>
      <c r="G7" s="2">
        <v>0</v>
      </c>
      <c r="H7" s="2">
        <v>0</v>
      </c>
      <c r="I7" s="3" t="str">
        <f t="shared" si="1"/>
        <v>70,30,0,0,0</v>
      </c>
      <c r="J7" s="3">
        <v>3450</v>
      </c>
      <c r="K7" s="3" t="s">
        <v>33</v>
      </c>
      <c r="L7" s="3" t="s">
        <v>34</v>
      </c>
      <c r="M7" s="2">
        <v>78</v>
      </c>
      <c r="N7" s="2">
        <v>20</v>
      </c>
      <c r="O7" s="2">
        <v>1</v>
      </c>
      <c r="P7" s="2">
        <v>1</v>
      </c>
      <c r="Q7" s="3">
        <v>70</v>
      </c>
      <c r="R7" s="2">
        <v>30</v>
      </c>
      <c r="S7" s="2">
        <v>0</v>
      </c>
      <c r="T7" s="2">
        <v>0</v>
      </c>
      <c r="U7" s="2">
        <v>0</v>
      </c>
      <c r="V7">
        <f t="shared" si="2"/>
        <v>16</v>
      </c>
      <c r="W7">
        <f t="shared" si="3"/>
        <v>20</v>
      </c>
    </row>
    <row r="8" customFormat="1" ht="13.5" customHeight="1" spans="1:23">
      <c r="A8" s="2">
        <v>5</v>
      </c>
      <c r="B8" s="2" t="s">
        <v>41</v>
      </c>
      <c r="C8" s="2" t="s">
        <v>41</v>
      </c>
      <c r="D8" s="2" t="str">
        <f t="shared" si="0"/>
        <v>21,25</v>
      </c>
      <c r="E8" s="7" t="s">
        <v>42</v>
      </c>
      <c r="F8" s="7">
        <v>0</v>
      </c>
      <c r="G8" s="2">
        <v>1</v>
      </c>
      <c r="H8" s="2">
        <v>5</v>
      </c>
      <c r="I8" s="3" t="str">
        <f t="shared" si="1"/>
        <v>60,40,0,0,0</v>
      </c>
      <c r="J8" s="3">
        <v>3500</v>
      </c>
      <c r="K8" s="3" t="s">
        <v>33</v>
      </c>
      <c r="L8" s="3" t="s">
        <v>34</v>
      </c>
      <c r="M8" s="2">
        <v>78</v>
      </c>
      <c r="N8" s="2">
        <v>20</v>
      </c>
      <c r="O8" s="2">
        <v>1</v>
      </c>
      <c r="P8" s="2">
        <v>1</v>
      </c>
      <c r="Q8" s="3">
        <v>60</v>
      </c>
      <c r="R8" s="2">
        <v>40</v>
      </c>
      <c r="S8" s="2">
        <v>0</v>
      </c>
      <c r="T8" s="2">
        <v>0</v>
      </c>
      <c r="U8" s="2">
        <v>0</v>
      </c>
      <c r="V8">
        <f t="shared" si="2"/>
        <v>21</v>
      </c>
      <c r="W8">
        <f t="shared" si="3"/>
        <v>25</v>
      </c>
    </row>
    <row r="9" customFormat="1" spans="1:23">
      <c r="A9" s="2">
        <v>6</v>
      </c>
      <c r="B9" s="2" t="s">
        <v>43</v>
      </c>
      <c r="C9" s="2" t="s">
        <v>43</v>
      </c>
      <c r="D9" s="2" t="str">
        <f t="shared" si="0"/>
        <v>26,30</v>
      </c>
      <c r="E9" s="7" t="s">
        <v>44</v>
      </c>
      <c r="F9" s="7">
        <v>0</v>
      </c>
      <c r="G9" s="2">
        <v>1</v>
      </c>
      <c r="H9" s="2">
        <v>6</v>
      </c>
      <c r="I9" s="3" t="str">
        <f t="shared" si="1"/>
        <v>50,50,0,0,0</v>
      </c>
      <c r="J9" s="3">
        <v>3550</v>
      </c>
      <c r="K9" s="3" t="s">
        <v>33</v>
      </c>
      <c r="L9" s="3" t="s">
        <v>34</v>
      </c>
      <c r="M9" s="2">
        <v>69</v>
      </c>
      <c r="N9" s="2">
        <v>25</v>
      </c>
      <c r="O9" s="2">
        <v>5</v>
      </c>
      <c r="P9" s="2">
        <v>1</v>
      </c>
      <c r="Q9" s="3">
        <v>50</v>
      </c>
      <c r="R9" s="2">
        <v>50</v>
      </c>
      <c r="S9" s="2">
        <v>0</v>
      </c>
      <c r="T9" s="2">
        <v>0</v>
      </c>
      <c r="U9" s="2">
        <v>0</v>
      </c>
      <c r="V9">
        <f t="shared" si="2"/>
        <v>26</v>
      </c>
      <c r="W9">
        <f t="shared" si="3"/>
        <v>30</v>
      </c>
    </row>
    <row r="10" customFormat="1" spans="1:23">
      <c r="A10" s="2">
        <v>7</v>
      </c>
      <c r="B10" s="2" t="s">
        <v>45</v>
      </c>
      <c r="C10" s="2" t="s">
        <v>45</v>
      </c>
      <c r="D10" s="2" t="str">
        <f t="shared" si="0"/>
        <v>31,35</v>
      </c>
      <c r="E10" s="7" t="s">
        <v>46</v>
      </c>
      <c r="F10" s="7">
        <v>0</v>
      </c>
      <c r="G10" s="2">
        <v>1</v>
      </c>
      <c r="H10" s="2">
        <v>7</v>
      </c>
      <c r="I10" s="3" t="str">
        <f t="shared" si="1"/>
        <v>40,60,0,0,0</v>
      </c>
      <c r="J10" s="3">
        <v>3600</v>
      </c>
      <c r="K10" s="3" t="s">
        <v>33</v>
      </c>
      <c r="L10" s="3" t="s">
        <v>34</v>
      </c>
      <c r="M10" s="2">
        <v>69</v>
      </c>
      <c r="N10" s="2">
        <v>25</v>
      </c>
      <c r="O10" s="2">
        <v>5</v>
      </c>
      <c r="P10" s="2">
        <v>1</v>
      </c>
      <c r="Q10" s="3">
        <v>40</v>
      </c>
      <c r="R10" s="2">
        <v>60</v>
      </c>
      <c r="S10" s="2">
        <v>0</v>
      </c>
      <c r="T10" s="2">
        <v>0</v>
      </c>
      <c r="U10" s="2">
        <v>0</v>
      </c>
      <c r="V10">
        <f t="shared" si="2"/>
        <v>31</v>
      </c>
      <c r="W10">
        <f t="shared" si="3"/>
        <v>35</v>
      </c>
    </row>
    <row r="11" customFormat="1" ht="13.5" customHeight="1" spans="1:23">
      <c r="A11" s="2">
        <v>8</v>
      </c>
      <c r="B11" s="2" t="s">
        <v>47</v>
      </c>
      <c r="C11" s="2" t="s">
        <v>47</v>
      </c>
      <c r="D11" s="2" t="str">
        <f t="shared" si="0"/>
        <v>36,40</v>
      </c>
      <c r="E11" s="7" t="s">
        <v>48</v>
      </c>
      <c r="F11" s="7">
        <v>0</v>
      </c>
      <c r="G11" s="2">
        <v>1</v>
      </c>
      <c r="H11" s="2">
        <v>8</v>
      </c>
      <c r="I11" s="3" t="str">
        <f t="shared" si="1"/>
        <v>30,70,0,0,0</v>
      </c>
      <c r="J11" s="3">
        <v>3650</v>
      </c>
      <c r="K11" s="3" t="s">
        <v>33</v>
      </c>
      <c r="L11" s="3" t="s">
        <v>34</v>
      </c>
      <c r="M11" s="2">
        <v>69</v>
      </c>
      <c r="N11" s="2">
        <v>25</v>
      </c>
      <c r="O11" s="2">
        <v>5</v>
      </c>
      <c r="P11" s="2">
        <v>1</v>
      </c>
      <c r="Q11" s="3">
        <v>30</v>
      </c>
      <c r="R11" s="2">
        <v>70</v>
      </c>
      <c r="S11" s="2">
        <v>0</v>
      </c>
      <c r="T11" s="2">
        <v>0</v>
      </c>
      <c r="U11" s="2">
        <v>0</v>
      </c>
      <c r="V11">
        <f t="shared" si="2"/>
        <v>36</v>
      </c>
      <c r="W11">
        <f t="shared" si="3"/>
        <v>40</v>
      </c>
    </row>
    <row r="12" customFormat="1" spans="1:23">
      <c r="A12" s="2">
        <v>9</v>
      </c>
      <c r="B12" s="2" t="s">
        <v>49</v>
      </c>
      <c r="C12" s="2" t="s">
        <v>49</v>
      </c>
      <c r="D12" s="2" t="str">
        <f t="shared" si="0"/>
        <v>41,45</v>
      </c>
      <c r="E12" s="7" t="s">
        <v>50</v>
      </c>
      <c r="F12" s="7">
        <v>1</v>
      </c>
      <c r="G12" s="2">
        <v>2</v>
      </c>
      <c r="H12" s="2">
        <v>9</v>
      </c>
      <c r="I12" s="3" t="str">
        <f t="shared" si="1"/>
        <v>20,80,0,0,0</v>
      </c>
      <c r="J12" s="3">
        <v>3700</v>
      </c>
      <c r="K12" s="3" t="s">
        <v>33</v>
      </c>
      <c r="L12" s="3" t="s">
        <v>34</v>
      </c>
      <c r="M12" s="2">
        <v>69</v>
      </c>
      <c r="N12" s="2">
        <v>25</v>
      </c>
      <c r="O12" s="2">
        <v>5</v>
      </c>
      <c r="P12" s="2">
        <v>1</v>
      </c>
      <c r="Q12" s="3">
        <v>20</v>
      </c>
      <c r="R12" s="2">
        <v>80</v>
      </c>
      <c r="S12" s="2">
        <v>0</v>
      </c>
      <c r="T12" s="2">
        <v>0</v>
      </c>
      <c r="U12" s="2">
        <v>0</v>
      </c>
      <c r="V12">
        <f t="shared" si="2"/>
        <v>41</v>
      </c>
      <c r="W12">
        <f t="shared" si="3"/>
        <v>45</v>
      </c>
    </row>
    <row r="13" customFormat="1" spans="1:23">
      <c r="A13" s="2">
        <v>10</v>
      </c>
      <c r="B13" s="2" t="s">
        <v>51</v>
      </c>
      <c r="C13" s="2" t="s">
        <v>51</v>
      </c>
      <c r="D13" s="2" t="str">
        <f t="shared" si="0"/>
        <v>46,50</v>
      </c>
      <c r="E13" s="7" t="s">
        <v>52</v>
      </c>
      <c r="F13" s="7">
        <v>1</v>
      </c>
      <c r="G13" s="2">
        <v>2</v>
      </c>
      <c r="H13" s="2">
        <v>10</v>
      </c>
      <c r="I13" s="3" t="str">
        <f t="shared" si="1"/>
        <v>10,90,0,0,0</v>
      </c>
      <c r="J13" s="3">
        <v>3750</v>
      </c>
      <c r="K13" s="3" t="s">
        <v>33</v>
      </c>
      <c r="L13" s="3" t="s">
        <v>34</v>
      </c>
      <c r="M13" s="2">
        <v>69</v>
      </c>
      <c r="N13" s="2">
        <v>25</v>
      </c>
      <c r="O13" s="2">
        <v>5</v>
      </c>
      <c r="P13" s="2">
        <v>1</v>
      </c>
      <c r="Q13" s="3">
        <v>10</v>
      </c>
      <c r="R13" s="2">
        <v>90</v>
      </c>
      <c r="S13" s="2">
        <v>0</v>
      </c>
      <c r="T13" s="2">
        <v>0</v>
      </c>
      <c r="U13" s="2">
        <v>0</v>
      </c>
      <c r="V13">
        <f t="shared" si="2"/>
        <v>46</v>
      </c>
      <c r="W13">
        <f t="shared" si="3"/>
        <v>50</v>
      </c>
    </row>
    <row r="14" customFormat="1" spans="1:23">
      <c r="A14" s="2">
        <v>11</v>
      </c>
      <c r="B14" s="2" t="s">
        <v>53</v>
      </c>
      <c r="C14" s="2" t="s">
        <v>53</v>
      </c>
      <c r="D14" s="2" t="str">
        <f t="shared" si="0"/>
        <v>51,55</v>
      </c>
      <c r="E14" s="7" t="s">
        <v>54</v>
      </c>
      <c r="F14" s="7">
        <v>1</v>
      </c>
      <c r="G14" s="2">
        <v>2</v>
      </c>
      <c r="H14" s="2">
        <v>11</v>
      </c>
      <c r="I14" s="3" t="str">
        <f t="shared" si="1"/>
        <v>0,90,10,0,0</v>
      </c>
      <c r="J14" s="3">
        <v>3800</v>
      </c>
      <c r="K14" s="3" t="s">
        <v>33</v>
      </c>
      <c r="L14" s="3" t="s">
        <v>34</v>
      </c>
      <c r="M14" s="2">
        <f t="shared" ref="M10:M38" si="4">M9-10</f>
        <v>59</v>
      </c>
      <c r="N14" s="2">
        <v>30</v>
      </c>
      <c r="O14" s="2">
        <v>5</v>
      </c>
      <c r="P14" s="2">
        <v>5</v>
      </c>
      <c r="Q14" s="3">
        <v>0</v>
      </c>
      <c r="R14" s="2">
        <v>90</v>
      </c>
      <c r="S14" s="2">
        <v>10</v>
      </c>
      <c r="T14" s="2">
        <v>0</v>
      </c>
      <c r="U14" s="2">
        <v>0</v>
      </c>
      <c r="V14">
        <f t="shared" si="2"/>
        <v>51</v>
      </c>
      <c r="W14">
        <f t="shared" si="3"/>
        <v>55</v>
      </c>
    </row>
    <row r="15" spans="1:23">
      <c r="A15" s="2">
        <v>12</v>
      </c>
      <c r="B15" s="2" t="s">
        <v>55</v>
      </c>
      <c r="C15" s="2" t="s">
        <v>55</v>
      </c>
      <c r="D15" s="2" t="str">
        <f t="shared" si="0"/>
        <v>56,60</v>
      </c>
      <c r="E15" s="7" t="s">
        <v>56</v>
      </c>
      <c r="F15" s="7">
        <v>1</v>
      </c>
      <c r="G15" s="2">
        <v>2</v>
      </c>
      <c r="H15" s="2">
        <v>12</v>
      </c>
      <c r="I15" s="3" t="str">
        <f t="shared" si="1"/>
        <v>0,85,15,0,0</v>
      </c>
      <c r="J15" s="3">
        <v>3850</v>
      </c>
      <c r="K15" s="3" t="s">
        <v>33</v>
      </c>
      <c r="L15" s="3" t="s">
        <v>34</v>
      </c>
      <c r="M15" s="2">
        <f t="shared" si="4"/>
        <v>59</v>
      </c>
      <c r="N15" s="2">
        <v>30</v>
      </c>
      <c r="O15" s="2">
        <v>5</v>
      </c>
      <c r="P15" s="2">
        <v>5</v>
      </c>
      <c r="Q15" s="3">
        <v>0</v>
      </c>
      <c r="R15" s="2">
        <v>85</v>
      </c>
      <c r="S15" s="2">
        <v>15</v>
      </c>
      <c r="T15" s="2">
        <v>0</v>
      </c>
      <c r="U15" s="2">
        <v>0</v>
      </c>
      <c r="V15">
        <f t="shared" si="2"/>
        <v>56</v>
      </c>
      <c r="W15">
        <f t="shared" si="3"/>
        <v>60</v>
      </c>
    </row>
    <row r="16" spans="1:23">
      <c r="A16" s="2">
        <v>13</v>
      </c>
      <c r="B16" s="2" t="s">
        <v>57</v>
      </c>
      <c r="C16" s="2" t="s">
        <v>57</v>
      </c>
      <c r="D16" s="2" t="str">
        <f t="shared" si="0"/>
        <v>61,65</v>
      </c>
      <c r="E16" s="7" t="s">
        <v>58</v>
      </c>
      <c r="F16" s="7">
        <v>1</v>
      </c>
      <c r="G16" s="2">
        <v>3</v>
      </c>
      <c r="H16" s="2">
        <v>13</v>
      </c>
      <c r="I16" s="3" t="str">
        <f t="shared" si="1"/>
        <v>0,80,20,0,0</v>
      </c>
      <c r="J16" s="3">
        <v>3900</v>
      </c>
      <c r="K16" s="3" t="s">
        <v>33</v>
      </c>
      <c r="L16" s="3" t="s">
        <v>34</v>
      </c>
      <c r="M16" s="2">
        <f t="shared" si="4"/>
        <v>59</v>
      </c>
      <c r="N16" s="2">
        <v>30</v>
      </c>
      <c r="O16" s="2">
        <v>5</v>
      </c>
      <c r="P16" s="2">
        <v>5</v>
      </c>
      <c r="Q16" s="3">
        <v>0</v>
      </c>
      <c r="R16" s="2">
        <v>80</v>
      </c>
      <c r="S16" s="2">
        <v>20</v>
      </c>
      <c r="T16" s="2">
        <v>0</v>
      </c>
      <c r="U16" s="2">
        <v>0</v>
      </c>
      <c r="V16">
        <f t="shared" si="2"/>
        <v>61</v>
      </c>
      <c r="W16">
        <f t="shared" si="3"/>
        <v>65</v>
      </c>
    </row>
    <row r="17" spans="1:23">
      <c r="A17" s="2">
        <v>14</v>
      </c>
      <c r="B17" s="2" t="s">
        <v>59</v>
      </c>
      <c r="C17" s="2" t="s">
        <v>59</v>
      </c>
      <c r="D17" s="2" t="str">
        <f t="shared" si="0"/>
        <v>66,70</v>
      </c>
      <c r="E17" s="7" t="s">
        <v>60</v>
      </c>
      <c r="F17" s="7">
        <v>1</v>
      </c>
      <c r="G17" s="2">
        <v>3</v>
      </c>
      <c r="H17" s="2">
        <v>14</v>
      </c>
      <c r="I17" s="3" t="str">
        <f t="shared" si="1"/>
        <v>0,75,25,0,0</v>
      </c>
      <c r="J17" s="3">
        <v>3950</v>
      </c>
      <c r="K17" s="3" t="s">
        <v>33</v>
      </c>
      <c r="L17" s="3" t="s">
        <v>34</v>
      </c>
      <c r="M17" s="2">
        <f t="shared" si="4"/>
        <v>59</v>
      </c>
      <c r="N17" s="2">
        <v>30</v>
      </c>
      <c r="O17" s="2">
        <v>5</v>
      </c>
      <c r="P17" s="2">
        <v>5</v>
      </c>
      <c r="Q17" s="3">
        <v>0</v>
      </c>
      <c r="R17" s="2">
        <v>75</v>
      </c>
      <c r="S17" s="2">
        <v>25</v>
      </c>
      <c r="T17" s="2">
        <v>0</v>
      </c>
      <c r="U17" s="2">
        <v>0</v>
      </c>
      <c r="V17">
        <f t="shared" si="2"/>
        <v>66</v>
      </c>
      <c r="W17">
        <f t="shared" si="3"/>
        <v>70</v>
      </c>
    </row>
    <row r="18" spans="1:23">
      <c r="A18" s="2">
        <v>15</v>
      </c>
      <c r="B18" s="2" t="s">
        <v>61</v>
      </c>
      <c r="C18" s="2" t="s">
        <v>61</v>
      </c>
      <c r="D18" s="2" t="str">
        <f t="shared" si="0"/>
        <v>71,75</v>
      </c>
      <c r="E18" s="7" t="s">
        <v>62</v>
      </c>
      <c r="F18" s="7">
        <v>1</v>
      </c>
      <c r="G18" s="2">
        <v>3</v>
      </c>
      <c r="H18" s="2">
        <v>15</v>
      </c>
      <c r="I18" s="3" t="str">
        <f t="shared" si="1"/>
        <v>0,70,30,0,0</v>
      </c>
      <c r="J18" s="3">
        <v>4000</v>
      </c>
      <c r="K18" s="3" t="s">
        <v>33</v>
      </c>
      <c r="L18" s="3" t="s">
        <v>34</v>
      </c>
      <c r="M18" s="2">
        <f t="shared" si="4"/>
        <v>59</v>
      </c>
      <c r="N18" s="2">
        <v>30</v>
      </c>
      <c r="O18" s="2">
        <v>5</v>
      </c>
      <c r="P18" s="2">
        <v>5</v>
      </c>
      <c r="Q18" s="3">
        <v>0</v>
      </c>
      <c r="R18" s="2">
        <v>70</v>
      </c>
      <c r="S18" s="2">
        <v>30</v>
      </c>
      <c r="T18" s="2">
        <v>0</v>
      </c>
      <c r="U18" s="2">
        <v>0</v>
      </c>
      <c r="V18">
        <f t="shared" si="2"/>
        <v>71</v>
      </c>
      <c r="W18">
        <f t="shared" si="3"/>
        <v>75</v>
      </c>
    </row>
    <row r="19" spans="1:23">
      <c r="A19" s="2">
        <v>16</v>
      </c>
      <c r="B19" s="2" t="s">
        <v>63</v>
      </c>
      <c r="C19" s="2" t="s">
        <v>63</v>
      </c>
      <c r="D19" s="2" t="str">
        <f t="shared" si="0"/>
        <v>76,80</v>
      </c>
      <c r="E19" s="7" t="s">
        <v>64</v>
      </c>
      <c r="F19" s="7">
        <v>1</v>
      </c>
      <c r="G19" s="2">
        <v>3</v>
      </c>
      <c r="H19" s="2">
        <v>16</v>
      </c>
      <c r="I19" s="3" t="str">
        <f t="shared" si="1"/>
        <v>0,65,30,5,0</v>
      </c>
      <c r="J19" s="3">
        <v>4050</v>
      </c>
      <c r="K19" s="3" t="s">
        <v>33</v>
      </c>
      <c r="L19" s="3" t="s">
        <v>34</v>
      </c>
      <c r="M19" s="2">
        <f t="shared" si="4"/>
        <v>49</v>
      </c>
      <c r="N19" s="2">
        <v>35</v>
      </c>
      <c r="O19" s="2">
        <v>10</v>
      </c>
      <c r="P19" s="2">
        <v>5</v>
      </c>
      <c r="Q19" s="3">
        <v>0</v>
      </c>
      <c r="R19" s="2">
        <v>65</v>
      </c>
      <c r="S19" s="2">
        <v>30</v>
      </c>
      <c r="T19" s="2">
        <v>5</v>
      </c>
      <c r="U19" s="2">
        <v>0</v>
      </c>
      <c r="V19">
        <f t="shared" si="2"/>
        <v>76</v>
      </c>
      <c r="W19">
        <f t="shared" si="3"/>
        <v>80</v>
      </c>
    </row>
    <row r="20" spans="1:23">
      <c r="A20" s="2">
        <v>17</v>
      </c>
      <c r="B20" s="2" t="s">
        <v>65</v>
      </c>
      <c r="C20" s="2" t="s">
        <v>65</v>
      </c>
      <c r="D20" s="2" t="str">
        <f t="shared" si="0"/>
        <v>81,85</v>
      </c>
      <c r="E20" s="7" t="s">
        <v>66</v>
      </c>
      <c r="F20" s="7">
        <v>2</v>
      </c>
      <c r="G20" s="2">
        <v>4</v>
      </c>
      <c r="H20" s="2">
        <v>17</v>
      </c>
      <c r="I20" s="3" t="str">
        <f t="shared" si="1"/>
        <v>0,60,30,10,0</v>
      </c>
      <c r="J20" s="3">
        <v>4100</v>
      </c>
      <c r="K20" s="3" t="s">
        <v>33</v>
      </c>
      <c r="L20" s="3" t="s">
        <v>34</v>
      </c>
      <c r="M20" s="2">
        <f t="shared" si="4"/>
        <v>49</v>
      </c>
      <c r="N20" s="2">
        <v>35</v>
      </c>
      <c r="O20" s="2">
        <v>10</v>
      </c>
      <c r="P20" s="2">
        <v>5</v>
      </c>
      <c r="Q20" s="3">
        <v>0</v>
      </c>
      <c r="R20" s="2">
        <v>60</v>
      </c>
      <c r="S20" s="2">
        <v>30</v>
      </c>
      <c r="T20" s="2">
        <v>10</v>
      </c>
      <c r="U20" s="2">
        <v>0</v>
      </c>
      <c r="V20">
        <f t="shared" si="2"/>
        <v>81</v>
      </c>
      <c r="W20">
        <f t="shared" si="3"/>
        <v>85</v>
      </c>
    </row>
    <row r="21" spans="1:23">
      <c r="A21" s="2">
        <v>18</v>
      </c>
      <c r="B21" s="2" t="s">
        <v>67</v>
      </c>
      <c r="C21" s="2" t="s">
        <v>67</v>
      </c>
      <c r="D21" s="2" t="str">
        <f t="shared" si="0"/>
        <v>86,90</v>
      </c>
      <c r="E21" s="7" t="s">
        <v>68</v>
      </c>
      <c r="F21" s="7">
        <v>2</v>
      </c>
      <c r="G21" s="2">
        <v>4</v>
      </c>
      <c r="H21" s="2">
        <v>18</v>
      </c>
      <c r="I21" s="3" t="str">
        <f t="shared" si="1"/>
        <v>0,55,35,10,0</v>
      </c>
      <c r="J21" s="3">
        <v>4150</v>
      </c>
      <c r="K21" s="3" t="s">
        <v>33</v>
      </c>
      <c r="L21" s="3" t="s">
        <v>34</v>
      </c>
      <c r="M21" s="2">
        <f t="shared" si="4"/>
        <v>49</v>
      </c>
      <c r="N21" s="2">
        <v>35</v>
      </c>
      <c r="O21" s="2">
        <v>10</v>
      </c>
      <c r="P21" s="2">
        <v>5</v>
      </c>
      <c r="Q21" s="3">
        <v>0</v>
      </c>
      <c r="R21" s="2">
        <v>55</v>
      </c>
      <c r="S21" s="2">
        <v>35</v>
      </c>
      <c r="T21" s="2">
        <v>10</v>
      </c>
      <c r="U21" s="2">
        <v>0</v>
      </c>
      <c r="V21">
        <f t="shared" si="2"/>
        <v>86</v>
      </c>
      <c r="W21">
        <f t="shared" si="3"/>
        <v>90</v>
      </c>
    </row>
    <row r="22" spans="1:23">
      <c r="A22" s="2">
        <v>19</v>
      </c>
      <c r="B22" s="2" t="s">
        <v>69</v>
      </c>
      <c r="C22" s="2" t="s">
        <v>69</v>
      </c>
      <c r="D22" s="2" t="str">
        <f t="shared" si="0"/>
        <v>91,95</v>
      </c>
      <c r="E22" s="7" t="s">
        <v>70</v>
      </c>
      <c r="F22" s="7">
        <v>2</v>
      </c>
      <c r="G22" s="2">
        <v>4</v>
      </c>
      <c r="H22" s="2">
        <v>19</v>
      </c>
      <c r="I22" s="3" t="str">
        <f t="shared" si="1"/>
        <v>0,50,35,15,0</v>
      </c>
      <c r="J22" s="3">
        <v>4200</v>
      </c>
      <c r="K22" s="3" t="s">
        <v>33</v>
      </c>
      <c r="L22" s="3" t="s">
        <v>34</v>
      </c>
      <c r="M22" s="2">
        <f t="shared" si="4"/>
        <v>49</v>
      </c>
      <c r="N22" s="2">
        <v>35</v>
      </c>
      <c r="O22" s="2">
        <v>10</v>
      </c>
      <c r="P22" s="2">
        <v>5</v>
      </c>
      <c r="Q22" s="3">
        <v>0</v>
      </c>
      <c r="R22" s="2">
        <v>50</v>
      </c>
      <c r="S22" s="2">
        <v>35</v>
      </c>
      <c r="T22" s="2">
        <v>15</v>
      </c>
      <c r="U22" s="2">
        <v>0</v>
      </c>
      <c r="V22">
        <f t="shared" si="2"/>
        <v>91</v>
      </c>
      <c r="W22">
        <f t="shared" si="3"/>
        <v>95</v>
      </c>
    </row>
    <row r="23" spans="1:23">
      <c r="A23" s="2">
        <v>20</v>
      </c>
      <c r="B23" s="2" t="s">
        <v>71</v>
      </c>
      <c r="C23" s="2" t="s">
        <v>71</v>
      </c>
      <c r="D23" s="2" t="str">
        <f t="shared" si="0"/>
        <v>96,100</v>
      </c>
      <c r="E23" s="7" t="s">
        <v>72</v>
      </c>
      <c r="F23" s="7">
        <v>2</v>
      </c>
      <c r="G23" s="2">
        <v>4</v>
      </c>
      <c r="H23" s="2">
        <v>20</v>
      </c>
      <c r="I23" s="3" t="str">
        <f t="shared" si="1"/>
        <v>0,45,40,15,0</v>
      </c>
      <c r="J23" s="3">
        <v>4250</v>
      </c>
      <c r="K23" s="3" t="s">
        <v>33</v>
      </c>
      <c r="L23" s="3" t="s">
        <v>34</v>
      </c>
      <c r="M23" s="2">
        <f t="shared" si="4"/>
        <v>49</v>
      </c>
      <c r="N23" s="2">
        <v>35</v>
      </c>
      <c r="O23" s="2">
        <v>10</v>
      </c>
      <c r="P23" s="2">
        <v>5</v>
      </c>
      <c r="Q23" s="3">
        <v>0</v>
      </c>
      <c r="R23" s="2">
        <v>45</v>
      </c>
      <c r="S23" s="2">
        <v>40</v>
      </c>
      <c r="T23" s="2">
        <v>15</v>
      </c>
      <c r="U23" s="2">
        <v>0</v>
      </c>
      <c r="V23">
        <f t="shared" si="2"/>
        <v>96</v>
      </c>
      <c r="W23">
        <f t="shared" si="3"/>
        <v>100</v>
      </c>
    </row>
    <row r="24" spans="1:23">
      <c r="A24" s="2">
        <v>21</v>
      </c>
      <c r="B24" s="2" t="s">
        <v>73</v>
      </c>
      <c r="C24" s="2" t="s">
        <v>73</v>
      </c>
      <c r="D24" s="2" t="str">
        <f t="shared" si="0"/>
        <v>101,105</v>
      </c>
      <c r="E24" s="7" t="s">
        <v>74</v>
      </c>
      <c r="F24" s="7">
        <v>2</v>
      </c>
      <c r="G24" s="2">
        <v>5</v>
      </c>
      <c r="H24" s="2">
        <v>21</v>
      </c>
      <c r="I24" s="3" t="str">
        <f t="shared" si="1"/>
        <v>0,40,40,20,0</v>
      </c>
      <c r="J24" s="3">
        <v>4300</v>
      </c>
      <c r="K24" s="3" t="s">
        <v>33</v>
      </c>
      <c r="L24" s="3" t="s">
        <v>34</v>
      </c>
      <c r="M24" s="2">
        <f t="shared" si="4"/>
        <v>39</v>
      </c>
      <c r="N24" s="2">
        <v>40</v>
      </c>
      <c r="O24" s="2">
        <v>15</v>
      </c>
      <c r="P24" s="2">
        <v>5</v>
      </c>
      <c r="Q24" s="3">
        <v>0</v>
      </c>
      <c r="R24" s="2">
        <v>40</v>
      </c>
      <c r="S24" s="2">
        <v>40</v>
      </c>
      <c r="T24" s="2">
        <v>20</v>
      </c>
      <c r="U24" s="2">
        <v>0</v>
      </c>
      <c r="V24">
        <f t="shared" si="2"/>
        <v>101</v>
      </c>
      <c r="W24">
        <f t="shared" si="3"/>
        <v>105</v>
      </c>
    </row>
    <row r="25" spans="1:23">
      <c r="A25" s="2">
        <v>22</v>
      </c>
      <c r="B25" s="2" t="s">
        <v>75</v>
      </c>
      <c r="C25" s="2" t="s">
        <v>75</v>
      </c>
      <c r="D25" s="2" t="str">
        <f t="shared" si="0"/>
        <v>106,110</v>
      </c>
      <c r="E25" s="7" t="s">
        <v>76</v>
      </c>
      <c r="F25" s="7">
        <v>2</v>
      </c>
      <c r="G25" s="2">
        <v>5</v>
      </c>
      <c r="H25" s="2">
        <v>22</v>
      </c>
      <c r="I25" s="3" t="str">
        <f t="shared" si="1"/>
        <v>0,35,45,20,0</v>
      </c>
      <c r="J25" s="3">
        <v>4350</v>
      </c>
      <c r="K25" s="3" t="s">
        <v>33</v>
      </c>
      <c r="L25" s="3" t="s">
        <v>34</v>
      </c>
      <c r="M25" s="2">
        <f t="shared" si="4"/>
        <v>39</v>
      </c>
      <c r="N25" s="2">
        <v>40</v>
      </c>
      <c r="O25" s="2">
        <v>15</v>
      </c>
      <c r="P25" s="2">
        <v>5</v>
      </c>
      <c r="Q25" s="3">
        <v>0</v>
      </c>
      <c r="R25" s="2">
        <v>35</v>
      </c>
      <c r="S25" s="2">
        <v>45</v>
      </c>
      <c r="T25" s="2">
        <v>20</v>
      </c>
      <c r="U25" s="2">
        <v>0</v>
      </c>
      <c r="V25">
        <f t="shared" si="2"/>
        <v>106</v>
      </c>
      <c r="W25">
        <f t="shared" si="3"/>
        <v>110</v>
      </c>
    </row>
    <row r="26" spans="1:23">
      <c r="A26" s="2">
        <v>23</v>
      </c>
      <c r="B26" s="2" t="s">
        <v>77</v>
      </c>
      <c r="C26" s="2" t="s">
        <v>77</v>
      </c>
      <c r="D26" s="2" t="str">
        <f t="shared" si="0"/>
        <v>111,115</v>
      </c>
      <c r="E26" s="7" t="s">
        <v>78</v>
      </c>
      <c r="F26" s="7">
        <v>2</v>
      </c>
      <c r="G26" s="2">
        <v>5</v>
      </c>
      <c r="H26" s="2">
        <v>23</v>
      </c>
      <c r="I26" s="3" t="str">
        <f t="shared" si="1"/>
        <v>0,30,45,25,0</v>
      </c>
      <c r="J26" s="3">
        <v>4400</v>
      </c>
      <c r="K26" s="3" t="s">
        <v>33</v>
      </c>
      <c r="L26" s="3" t="s">
        <v>34</v>
      </c>
      <c r="M26" s="2">
        <f t="shared" si="4"/>
        <v>39</v>
      </c>
      <c r="N26" s="2">
        <v>40</v>
      </c>
      <c r="O26" s="2">
        <v>15</v>
      </c>
      <c r="P26" s="2">
        <v>5</v>
      </c>
      <c r="Q26" s="3">
        <v>0</v>
      </c>
      <c r="R26" s="2">
        <v>30</v>
      </c>
      <c r="S26" s="2">
        <v>45</v>
      </c>
      <c r="T26" s="2">
        <v>25</v>
      </c>
      <c r="U26" s="2">
        <v>0</v>
      </c>
      <c r="V26">
        <f t="shared" si="2"/>
        <v>111</v>
      </c>
      <c r="W26">
        <f t="shared" si="3"/>
        <v>115</v>
      </c>
    </row>
    <row r="27" spans="1:23">
      <c r="A27" s="2">
        <v>24</v>
      </c>
      <c r="B27" s="2" t="s">
        <v>79</v>
      </c>
      <c r="C27" s="2" t="s">
        <v>79</v>
      </c>
      <c r="D27" s="2" t="str">
        <f t="shared" si="0"/>
        <v>116,120</v>
      </c>
      <c r="E27" s="7" t="s">
        <v>80</v>
      </c>
      <c r="F27" s="7">
        <v>2</v>
      </c>
      <c r="G27" s="2">
        <v>5</v>
      </c>
      <c r="H27" s="2">
        <v>24</v>
      </c>
      <c r="I27" s="3" t="str">
        <f t="shared" si="1"/>
        <v>0,25,50,25,0</v>
      </c>
      <c r="J27" s="3">
        <v>4450</v>
      </c>
      <c r="K27" s="3" t="s">
        <v>33</v>
      </c>
      <c r="L27" s="3" t="s">
        <v>34</v>
      </c>
      <c r="M27" s="2">
        <f t="shared" si="4"/>
        <v>39</v>
      </c>
      <c r="N27" s="2">
        <v>40</v>
      </c>
      <c r="O27" s="2">
        <v>15</v>
      </c>
      <c r="P27" s="2">
        <v>5</v>
      </c>
      <c r="Q27" s="3">
        <v>0</v>
      </c>
      <c r="R27" s="2">
        <v>25</v>
      </c>
      <c r="S27" s="2">
        <v>50</v>
      </c>
      <c r="T27" s="2">
        <v>25</v>
      </c>
      <c r="U27" s="2">
        <v>0</v>
      </c>
      <c r="V27">
        <f t="shared" si="2"/>
        <v>116</v>
      </c>
      <c r="W27">
        <f t="shared" si="3"/>
        <v>120</v>
      </c>
    </row>
    <row r="28" spans="1:23">
      <c r="A28" s="2">
        <v>25</v>
      </c>
      <c r="B28" s="2" t="s">
        <v>81</v>
      </c>
      <c r="C28" s="2" t="s">
        <v>81</v>
      </c>
      <c r="D28" s="2" t="str">
        <f t="shared" si="0"/>
        <v>121,125</v>
      </c>
      <c r="E28" s="7" t="s">
        <v>82</v>
      </c>
      <c r="F28" s="7">
        <v>3</v>
      </c>
      <c r="G28" s="2">
        <v>6</v>
      </c>
      <c r="H28" s="2">
        <v>25</v>
      </c>
      <c r="I28" s="3" t="str">
        <f t="shared" si="1"/>
        <v>0,20,50,25,0</v>
      </c>
      <c r="J28" s="3">
        <v>4500</v>
      </c>
      <c r="K28" s="3" t="s">
        <v>33</v>
      </c>
      <c r="L28" s="3" t="s">
        <v>34</v>
      </c>
      <c r="M28" s="2">
        <f t="shared" si="4"/>
        <v>39</v>
      </c>
      <c r="N28" s="2">
        <v>40</v>
      </c>
      <c r="O28" s="2">
        <v>15</v>
      </c>
      <c r="P28" s="2">
        <v>5</v>
      </c>
      <c r="Q28" s="3">
        <v>0</v>
      </c>
      <c r="R28" s="2">
        <v>20</v>
      </c>
      <c r="S28" s="2">
        <v>50</v>
      </c>
      <c r="T28" s="2">
        <v>25</v>
      </c>
      <c r="U28" s="2">
        <v>0</v>
      </c>
      <c r="V28">
        <f t="shared" si="2"/>
        <v>121</v>
      </c>
      <c r="W28">
        <f t="shared" si="3"/>
        <v>125</v>
      </c>
    </row>
    <row r="29" spans="1:23">
      <c r="A29" s="2">
        <v>26</v>
      </c>
      <c r="B29" s="2" t="s">
        <v>83</v>
      </c>
      <c r="C29" s="2" t="s">
        <v>83</v>
      </c>
      <c r="D29" s="2" t="str">
        <f t="shared" si="0"/>
        <v>126,130</v>
      </c>
      <c r="E29" s="7" t="s">
        <v>84</v>
      </c>
      <c r="F29" s="7">
        <v>3</v>
      </c>
      <c r="G29" s="2">
        <v>6</v>
      </c>
      <c r="H29" s="2">
        <v>26</v>
      </c>
      <c r="I29" s="3" t="str">
        <f t="shared" si="1"/>
        <v>0,15,50,30,5</v>
      </c>
      <c r="J29" s="3">
        <v>4550</v>
      </c>
      <c r="K29" s="3" t="s">
        <v>33</v>
      </c>
      <c r="L29" s="3" t="s">
        <v>34</v>
      </c>
      <c r="M29" s="2">
        <f t="shared" si="4"/>
        <v>29</v>
      </c>
      <c r="N29" s="2">
        <v>45</v>
      </c>
      <c r="O29" s="2">
        <v>20</v>
      </c>
      <c r="P29" s="2">
        <v>5</v>
      </c>
      <c r="Q29" s="3">
        <v>0</v>
      </c>
      <c r="R29" s="2">
        <v>15</v>
      </c>
      <c r="S29" s="2">
        <v>50</v>
      </c>
      <c r="T29" s="2">
        <v>30</v>
      </c>
      <c r="U29" s="2">
        <v>5</v>
      </c>
      <c r="V29">
        <f t="shared" si="2"/>
        <v>126</v>
      </c>
      <c r="W29">
        <f t="shared" si="3"/>
        <v>130</v>
      </c>
    </row>
    <row r="30" spans="1:23">
      <c r="A30" s="2">
        <v>27</v>
      </c>
      <c r="B30" s="2" t="s">
        <v>85</v>
      </c>
      <c r="C30" s="2" t="s">
        <v>85</v>
      </c>
      <c r="D30" s="2" t="str">
        <f t="shared" si="0"/>
        <v>131,135</v>
      </c>
      <c r="E30" s="7" t="s">
        <v>86</v>
      </c>
      <c r="F30" s="7">
        <v>3</v>
      </c>
      <c r="G30" s="2">
        <v>6</v>
      </c>
      <c r="H30" s="2">
        <v>27</v>
      </c>
      <c r="I30" s="3" t="str">
        <f t="shared" si="1"/>
        <v>0,10,50,35,5</v>
      </c>
      <c r="J30" s="3">
        <v>4600</v>
      </c>
      <c r="K30" s="3" t="s">
        <v>33</v>
      </c>
      <c r="L30" s="3" t="s">
        <v>34</v>
      </c>
      <c r="M30" s="2">
        <f t="shared" si="4"/>
        <v>29</v>
      </c>
      <c r="N30" s="2">
        <v>45</v>
      </c>
      <c r="O30" s="2">
        <v>20</v>
      </c>
      <c r="P30" s="2">
        <v>5</v>
      </c>
      <c r="Q30" s="3">
        <v>0</v>
      </c>
      <c r="R30" s="2">
        <v>10</v>
      </c>
      <c r="S30" s="2">
        <v>50</v>
      </c>
      <c r="T30" s="2">
        <v>35</v>
      </c>
      <c r="U30" s="2">
        <v>5</v>
      </c>
      <c r="V30">
        <f t="shared" si="2"/>
        <v>131</v>
      </c>
      <c r="W30">
        <f t="shared" si="3"/>
        <v>135</v>
      </c>
    </row>
    <row r="31" spans="1:23">
      <c r="A31" s="2">
        <v>28</v>
      </c>
      <c r="B31" s="2" t="s">
        <v>87</v>
      </c>
      <c r="C31" s="2" t="s">
        <v>87</v>
      </c>
      <c r="D31" s="2" t="str">
        <f t="shared" si="0"/>
        <v>136,140</v>
      </c>
      <c r="E31" s="7" t="s">
        <v>88</v>
      </c>
      <c r="F31" s="7">
        <v>3</v>
      </c>
      <c r="G31" s="2">
        <v>6</v>
      </c>
      <c r="H31" s="2">
        <v>28</v>
      </c>
      <c r="I31" s="3" t="str">
        <f t="shared" si="1"/>
        <v>0,5,50,35,10</v>
      </c>
      <c r="J31" s="3">
        <v>4650</v>
      </c>
      <c r="K31" s="3" t="s">
        <v>33</v>
      </c>
      <c r="L31" s="3" t="s">
        <v>34</v>
      </c>
      <c r="M31" s="2">
        <f t="shared" si="4"/>
        <v>29</v>
      </c>
      <c r="N31" s="2">
        <v>45</v>
      </c>
      <c r="O31" s="2">
        <v>20</v>
      </c>
      <c r="P31" s="2">
        <v>5</v>
      </c>
      <c r="Q31" s="3">
        <v>0</v>
      </c>
      <c r="R31" s="2">
        <v>5</v>
      </c>
      <c r="S31" s="2">
        <v>50</v>
      </c>
      <c r="T31" s="2">
        <v>35</v>
      </c>
      <c r="U31" s="2">
        <v>10</v>
      </c>
      <c r="V31">
        <f t="shared" si="2"/>
        <v>136</v>
      </c>
      <c r="W31">
        <f t="shared" si="3"/>
        <v>140</v>
      </c>
    </row>
    <row r="32" spans="1:23">
      <c r="A32" s="2">
        <v>29</v>
      </c>
      <c r="B32" s="2" t="s">
        <v>89</v>
      </c>
      <c r="C32" s="2" t="s">
        <v>89</v>
      </c>
      <c r="D32" s="2" t="str">
        <f t="shared" si="0"/>
        <v>141,145</v>
      </c>
      <c r="E32" s="7" t="s">
        <v>90</v>
      </c>
      <c r="F32" s="7">
        <v>3</v>
      </c>
      <c r="G32" s="2">
        <v>7</v>
      </c>
      <c r="H32" s="2">
        <v>29</v>
      </c>
      <c r="I32" s="3" t="str">
        <f t="shared" si="1"/>
        <v>0,0,50,40,10</v>
      </c>
      <c r="J32" s="3">
        <v>4700</v>
      </c>
      <c r="K32" s="3" t="s">
        <v>33</v>
      </c>
      <c r="L32" s="3" t="s">
        <v>34</v>
      </c>
      <c r="M32" s="2">
        <f t="shared" si="4"/>
        <v>29</v>
      </c>
      <c r="N32" s="2">
        <v>45</v>
      </c>
      <c r="O32" s="2">
        <v>20</v>
      </c>
      <c r="P32" s="2">
        <v>5</v>
      </c>
      <c r="Q32" s="3">
        <v>0</v>
      </c>
      <c r="R32" s="2">
        <v>0</v>
      </c>
      <c r="S32" s="2">
        <v>50</v>
      </c>
      <c r="T32" s="2">
        <v>40</v>
      </c>
      <c r="U32" s="2">
        <v>10</v>
      </c>
      <c r="V32">
        <f t="shared" si="2"/>
        <v>141</v>
      </c>
      <c r="W32">
        <f t="shared" si="3"/>
        <v>145</v>
      </c>
    </row>
    <row r="33" spans="1:23">
      <c r="A33" s="2">
        <v>30</v>
      </c>
      <c r="B33" s="2" t="s">
        <v>91</v>
      </c>
      <c r="C33" s="2" t="s">
        <v>91</v>
      </c>
      <c r="D33" s="2" t="str">
        <f t="shared" si="0"/>
        <v>146,150</v>
      </c>
      <c r="E33" s="7" t="s">
        <v>92</v>
      </c>
      <c r="F33" s="7">
        <v>3</v>
      </c>
      <c r="G33" s="2">
        <v>7</v>
      </c>
      <c r="H33" s="2">
        <v>30</v>
      </c>
      <c r="I33" s="3" t="str">
        <f t="shared" si="1"/>
        <v>0,0,45,40,15</v>
      </c>
      <c r="J33" s="3">
        <v>4750</v>
      </c>
      <c r="K33" s="3" t="s">
        <v>33</v>
      </c>
      <c r="L33" s="3" t="s">
        <v>34</v>
      </c>
      <c r="M33" s="2">
        <f t="shared" si="4"/>
        <v>29</v>
      </c>
      <c r="N33" s="2">
        <v>45</v>
      </c>
      <c r="O33" s="2">
        <v>20</v>
      </c>
      <c r="P33" s="2">
        <v>5</v>
      </c>
      <c r="Q33" s="3">
        <v>0</v>
      </c>
      <c r="R33" s="2">
        <v>0</v>
      </c>
      <c r="S33" s="2">
        <v>45</v>
      </c>
      <c r="T33" s="2">
        <v>40</v>
      </c>
      <c r="U33" s="2">
        <v>15</v>
      </c>
      <c r="V33">
        <f t="shared" si="2"/>
        <v>146</v>
      </c>
      <c r="W33">
        <f t="shared" si="3"/>
        <v>150</v>
      </c>
    </row>
    <row r="34" spans="1:23">
      <c r="A34" s="2">
        <v>31</v>
      </c>
      <c r="B34" s="2" t="s">
        <v>93</v>
      </c>
      <c r="C34" s="2" t="s">
        <v>93</v>
      </c>
      <c r="D34" s="2" t="str">
        <f t="shared" si="0"/>
        <v>151,155</v>
      </c>
      <c r="E34" s="7" t="s">
        <v>94</v>
      </c>
      <c r="F34" s="7">
        <v>3</v>
      </c>
      <c r="G34" s="2">
        <v>7</v>
      </c>
      <c r="H34" s="2">
        <v>31</v>
      </c>
      <c r="I34" s="3" t="str">
        <f t="shared" si="1"/>
        <v>0,0,40,45,15</v>
      </c>
      <c r="J34" s="3">
        <v>4800</v>
      </c>
      <c r="K34" s="3" t="s">
        <v>33</v>
      </c>
      <c r="L34" s="3" t="s">
        <v>34</v>
      </c>
      <c r="M34" s="2">
        <f t="shared" si="4"/>
        <v>19</v>
      </c>
      <c r="N34" s="2">
        <v>50</v>
      </c>
      <c r="O34" s="2">
        <v>20</v>
      </c>
      <c r="P34" s="2">
        <v>10</v>
      </c>
      <c r="Q34" s="3">
        <v>0</v>
      </c>
      <c r="R34" s="2">
        <v>0</v>
      </c>
      <c r="S34" s="2">
        <v>40</v>
      </c>
      <c r="T34" s="2">
        <v>45</v>
      </c>
      <c r="U34" s="2">
        <v>15</v>
      </c>
      <c r="V34">
        <f t="shared" si="2"/>
        <v>151</v>
      </c>
      <c r="W34">
        <f t="shared" si="3"/>
        <v>155</v>
      </c>
    </row>
    <row r="35" spans="1:23">
      <c r="A35" s="2">
        <v>32</v>
      </c>
      <c r="B35" s="2" t="s">
        <v>95</v>
      </c>
      <c r="C35" s="2" t="s">
        <v>95</v>
      </c>
      <c r="D35" s="2" t="str">
        <f t="shared" si="0"/>
        <v>156,160</v>
      </c>
      <c r="E35" s="7" t="s">
        <v>96</v>
      </c>
      <c r="F35" s="7">
        <v>3</v>
      </c>
      <c r="G35" s="2">
        <v>7</v>
      </c>
      <c r="H35" s="2">
        <v>32</v>
      </c>
      <c r="I35" s="3" t="str">
        <f t="shared" si="1"/>
        <v>0,0,35,45,20</v>
      </c>
      <c r="J35" s="3">
        <v>4850</v>
      </c>
      <c r="K35" s="3" t="s">
        <v>33</v>
      </c>
      <c r="L35" s="3" t="s">
        <v>34</v>
      </c>
      <c r="M35" s="2">
        <f t="shared" si="4"/>
        <v>19</v>
      </c>
      <c r="N35" s="2">
        <v>50</v>
      </c>
      <c r="O35" s="2">
        <v>20</v>
      </c>
      <c r="P35" s="2">
        <v>10</v>
      </c>
      <c r="Q35" s="3">
        <v>0</v>
      </c>
      <c r="R35" s="2">
        <v>0</v>
      </c>
      <c r="S35" s="2">
        <v>35</v>
      </c>
      <c r="T35" s="2">
        <v>45</v>
      </c>
      <c r="U35" s="2">
        <v>20</v>
      </c>
      <c r="V35">
        <f t="shared" si="2"/>
        <v>156</v>
      </c>
      <c r="W35">
        <f t="shared" si="3"/>
        <v>160</v>
      </c>
    </row>
    <row r="36" spans="1:23">
      <c r="A36" s="2">
        <v>33</v>
      </c>
      <c r="B36" s="2" t="s">
        <v>97</v>
      </c>
      <c r="C36" s="2" t="s">
        <v>97</v>
      </c>
      <c r="D36" s="2" t="str">
        <f t="shared" si="0"/>
        <v>161,165</v>
      </c>
      <c r="E36" s="7" t="s">
        <v>98</v>
      </c>
      <c r="F36" s="7">
        <v>4</v>
      </c>
      <c r="G36" s="2">
        <v>8</v>
      </c>
      <c r="H36" s="2">
        <v>33</v>
      </c>
      <c r="I36" s="3" t="str">
        <f t="shared" si="1"/>
        <v>0,0,30,50,20</v>
      </c>
      <c r="J36" s="3">
        <v>4900</v>
      </c>
      <c r="K36" s="3" t="s">
        <v>33</v>
      </c>
      <c r="L36" s="3" t="s">
        <v>34</v>
      </c>
      <c r="M36" s="2">
        <f t="shared" si="4"/>
        <v>19</v>
      </c>
      <c r="N36" s="2">
        <v>50</v>
      </c>
      <c r="O36" s="2">
        <v>20</v>
      </c>
      <c r="P36" s="2">
        <v>10</v>
      </c>
      <c r="Q36" s="3">
        <v>0</v>
      </c>
      <c r="R36" s="2">
        <v>0</v>
      </c>
      <c r="S36" s="2">
        <v>30</v>
      </c>
      <c r="T36" s="2">
        <v>50</v>
      </c>
      <c r="U36" s="2">
        <v>20</v>
      </c>
      <c r="V36">
        <f t="shared" si="2"/>
        <v>161</v>
      </c>
      <c r="W36">
        <f t="shared" si="3"/>
        <v>165</v>
      </c>
    </row>
    <row r="37" spans="1:23">
      <c r="A37" s="2">
        <v>34</v>
      </c>
      <c r="B37" s="2" t="s">
        <v>99</v>
      </c>
      <c r="C37" s="2" t="s">
        <v>99</v>
      </c>
      <c r="D37" s="2" t="str">
        <f t="shared" ref="D37:D54" si="5">_xlfn.TEXTJOIN(",",TRUE,V37:W37)</f>
        <v>166,170</v>
      </c>
      <c r="E37" s="7" t="s">
        <v>100</v>
      </c>
      <c r="F37" s="7">
        <v>4</v>
      </c>
      <c r="G37" s="2">
        <v>8</v>
      </c>
      <c r="H37" s="2">
        <v>34</v>
      </c>
      <c r="I37" s="3" t="str">
        <f t="shared" ref="I37:I54" si="6">_xlfn.TEXTJOIN(",",TRUE,Q37:U37)</f>
        <v>0,0,25,50,25</v>
      </c>
      <c r="J37" s="3">
        <v>4950</v>
      </c>
      <c r="K37" s="3" t="s">
        <v>33</v>
      </c>
      <c r="L37" s="3" t="s">
        <v>34</v>
      </c>
      <c r="M37" s="2">
        <f t="shared" si="4"/>
        <v>19</v>
      </c>
      <c r="N37" s="2">
        <v>50</v>
      </c>
      <c r="O37" s="2">
        <v>20</v>
      </c>
      <c r="P37" s="2">
        <v>10</v>
      </c>
      <c r="Q37" s="3">
        <v>0</v>
      </c>
      <c r="R37" s="2">
        <v>0</v>
      </c>
      <c r="S37" s="2">
        <v>25</v>
      </c>
      <c r="T37" s="2">
        <v>50</v>
      </c>
      <c r="U37" s="2">
        <v>25</v>
      </c>
      <c r="V37">
        <f t="shared" si="2"/>
        <v>166</v>
      </c>
      <c r="W37">
        <f t="shared" si="3"/>
        <v>170</v>
      </c>
    </row>
    <row r="38" spans="1:23">
      <c r="A38" s="2">
        <v>35</v>
      </c>
      <c r="B38" s="2" t="s">
        <v>101</v>
      </c>
      <c r="C38" s="2" t="s">
        <v>101</v>
      </c>
      <c r="D38" s="2" t="str">
        <f t="shared" si="5"/>
        <v>171,175</v>
      </c>
      <c r="E38" s="7" t="s">
        <v>102</v>
      </c>
      <c r="F38" s="7">
        <v>4</v>
      </c>
      <c r="G38" s="2">
        <v>8</v>
      </c>
      <c r="H38" s="2">
        <v>35</v>
      </c>
      <c r="I38" s="3" t="str">
        <f t="shared" si="6"/>
        <v>0,0,20,55,25</v>
      </c>
      <c r="J38" s="3">
        <v>5000</v>
      </c>
      <c r="K38" s="3" t="s">
        <v>33</v>
      </c>
      <c r="L38" s="3" t="s">
        <v>34</v>
      </c>
      <c r="M38" s="2">
        <f t="shared" si="4"/>
        <v>19</v>
      </c>
      <c r="N38" s="2">
        <v>50</v>
      </c>
      <c r="O38" s="2">
        <v>20</v>
      </c>
      <c r="P38" s="2">
        <v>10</v>
      </c>
      <c r="Q38" s="3">
        <v>0</v>
      </c>
      <c r="R38" s="2">
        <v>0</v>
      </c>
      <c r="S38" s="2">
        <v>20</v>
      </c>
      <c r="T38" s="2">
        <v>55</v>
      </c>
      <c r="U38" s="2">
        <v>25</v>
      </c>
      <c r="V38">
        <f t="shared" ref="V38:V54" si="7">V37+5</f>
        <v>171</v>
      </c>
      <c r="W38">
        <f t="shared" ref="W38:W54" si="8">W37+5</f>
        <v>175</v>
      </c>
    </row>
    <row r="39" spans="1:23">
      <c r="A39" s="2">
        <v>36</v>
      </c>
      <c r="B39" s="2" t="s">
        <v>103</v>
      </c>
      <c r="C39" s="2" t="s">
        <v>103</v>
      </c>
      <c r="D39" s="2" t="str">
        <f t="shared" si="5"/>
        <v>176,180</v>
      </c>
      <c r="E39" s="7" t="s">
        <v>104</v>
      </c>
      <c r="F39" s="7">
        <v>4</v>
      </c>
      <c r="G39" s="2">
        <v>8</v>
      </c>
      <c r="H39" s="2">
        <v>36</v>
      </c>
      <c r="I39" s="3" t="str">
        <f t="shared" si="6"/>
        <v>0,0,15,55,30</v>
      </c>
      <c r="J39" s="3">
        <v>5050</v>
      </c>
      <c r="K39" s="3" t="s">
        <v>33</v>
      </c>
      <c r="L39" s="3" t="s">
        <v>34</v>
      </c>
      <c r="M39" s="2">
        <f t="shared" ref="M39:M54" si="9">M34-10</f>
        <v>9</v>
      </c>
      <c r="N39" s="2">
        <v>55</v>
      </c>
      <c r="O39" s="2">
        <v>25</v>
      </c>
      <c r="P39" s="2">
        <v>10</v>
      </c>
      <c r="Q39" s="3">
        <v>0</v>
      </c>
      <c r="R39" s="2">
        <v>0</v>
      </c>
      <c r="S39" s="2">
        <v>15</v>
      </c>
      <c r="T39" s="2">
        <v>55</v>
      </c>
      <c r="U39" s="2">
        <v>30</v>
      </c>
      <c r="V39">
        <f t="shared" si="7"/>
        <v>176</v>
      </c>
      <c r="W39">
        <f t="shared" si="8"/>
        <v>180</v>
      </c>
    </row>
    <row r="40" spans="1:23">
      <c r="A40" s="2">
        <v>37</v>
      </c>
      <c r="B40" s="2" t="s">
        <v>105</v>
      </c>
      <c r="C40" s="2" t="s">
        <v>105</v>
      </c>
      <c r="D40" s="2" t="str">
        <f t="shared" si="5"/>
        <v>181,185</v>
      </c>
      <c r="E40" s="7" t="s">
        <v>106</v>
      </c>
      <c r="F40" s="7">
        <v>4</v>
      </c>
      <c r="G40" s="2">
        <v>9</v>
      </c>
      <c r="H40" s="2">
        <v>37</v>
      </c>
      <c r="I40" s="3" t="str">
        <f t="shared" si="6"/>
        <v>0,0,10,60,30</v>
      </c>
      <c r="J40" s="3">
        <v>5100</v>
      </c>
      <c r="K40" s="3" t="s">
        <v>33</v>
      </c>
      <c r="L40" s="3" t="s">
        <v>34</v>
      </c>
      <c r="M40" s="2">
        <f t="shared" si="9"/>
        <v>9</v>
      </c>
      <c r="N40" s="2">
        <v>55</v>
      </c>
      <c r="O40" s="2">
        <v>25</v>
      </c>
      <c r="P40" s="2">
        <v>10</v>
      </c>
      <c r="Q40" s="3">
        <v>0</v>
      </c>
      <c r="R40" s="2">
        <v>0</v>
      </c>
      <c r="S40" s="2">
        <v>10</v>
      </c>
      <c r="T40" s="2">
        <v>60</v>
      </c>
      <c r="U40" s="2">
        <v>30</v>
      </c>
      <c r="V40">
        <f t="shared" si="7"/>
        <v>181</v>
      </c>
      <c r="W40">
        <f t="shared" si="8"/>
        <v>185</v>
      </c>
    </row>
    <row r="41" spans="1:23">
      <c r="A41" s="2">
        <v>38</v>
      </c>
      <c r="B41" s="2" t="s">
        <v>107</v>
      </c>
      <c r="C41" s="2" t="s">
        <v>107</v>
      </c>
      <c r="D41" s="2" t="str">
        <f t="shared" si="5"/>
        <v>186,190</v>
      </c>
      <c r="E41" s="7" t="s">
        <v>108</v>
      </c>
      <c r="F41" s="7">
        <v>4</v>
      </c>
      <c r="G41" s="2">
        <v>9</v>
      </c>
      <c r="H41" s="2">
        <v>38</v>
      </c>
      <c r="I41" s="3" t="str">
        <f t="shared" si="6"/>
        <v>0,0,5,60,35</v>
      </c>
      <c r="J41" s="3">
        <v>5150</v>
      </c>
      <c r="K41" s="3" t="s">
        <v>33</v>
      </c>
      <c r="L41" s="3" t="s">
        <v>34</v>
      </c>
      <c r="M41" s="2">
        <f t="shared" si="9"/>
        <v>9</v>
      </c>
      <c r="N41" s="2">
        <v>55</v>
      </c>
      <c r="O41" s="2">
        <v>25</v>
      </c>
      <c r="P41" s="2">
        <v>10</v>
      </c>
      <c r="Q41" s="3">
        <v>0</v>
      </c>
      <c r="R41" s="2">
        <v>0</v>
      </c>
      <c r="S41" s="2">
        <v>5</v>
      </c>
      <c r="T41" s="2">
        <v>60</v>
      </c>
      <c r="U41" s="2">
        <v>35</v>
      </c>
      <c r="V41">
        <f t="shared" si="7"/>
        <v>186</v>
      </c>
      <c r="W41">
        <f t="shared" si="8"/>
        <v>190</v>
      </c>
    </row>
    <row r="42" spans="1:23">
      <c r="A42" s="2">
        <v>39</v>
      </c>
      <c r="B42" s="2" t="s">
        <v>109</v>
      </c>
      <c r="C42" s="2" t="s">
        <v>109</v>
      </c>
      <c r="D42" s="2" t="str">
        <f t="shared" si="5"/>
        <v>191,195</v>
      </c>
      <c r="E42" s="7" t="s">
        <v>110</v>
      </c>
      <c r="F42" s="7">
        <v>4</v>
      </c>
      <c r="G42" s="2">
        <v>9</v>
      </c>
      <c r="H42" s="2">
        <v>39</v>
      </c>
      <c r="I42" s="3" t="str">
        <f t="shared" si="6"/>
        <v>0,0,0,60,40</v>
      </c>
      <c r="J42" s="3">
        <v>5200</v>
      </c>
      <c r="K42" s="3" t="s">
        <v>33</v>
      </c>
      <c r="L42" s="3" t="s">
        <v>34</v>
      </c>
      <c r="M42" s="2">
        <f t="shared" si="9"/>
        <v>9</v>
      </c>
      <c r="N42" s="2">
        <v>55</v>
      </c>
      <c r="O42" s="2">
        <v>25</v>
      </c>
      <c r="P42" s="2">
        <v>10</v>
      </c>
      <c r="Q42" s="3">
        <v>0</v>
      </c>
      <c r="R42" s="2">
        <v>0</v>
      </c>
      <c r="S42" s="2">
        <v>0</v>
      </c>
      <c r="T42" s="2">
        <v>60</v>
      </c>
      <c r="U42" s="2">
        <v>40</v>
      </c>
      <c r="V42">
        <f t="shared" si="7"/>
        <v>191</v>
      </c>
      <c r="W42">
        <f t="shared" si="8"/>
        <v>195</v>
      </c>
    </row>
    <row r="43" spans="1:23">
      <c r="A43" s="2">
        <v>40</v>
      </c>
      <c r="B43" s="2" t="s">
        <v>111</v>
      </c>
      <c r="C43" s="2" t="s">
        <v>111</v>
      </c>
      <c r="D43" s="2" t="str">
        <f t="shared" si="5"/>
        <v>196,200</v>
      </c>
      <c r="E43" s="7" t="s">
        <v>112</v>
      </c>
      <c r="F43" s="7">
        <v>4</v>
      </c>
      <c r="G43" s="2">
        <v>9</v>
      </c>
      <c r="H43" s="2">
        <v>40</v>
      </c>
      <c r="I43" s="3" t="str">
        <f t="shared" si="6"/>
        <v>0,0,0,60,40</v>
      </c>
      <c r="J43" s="3">
        <v>5250</v>
      </c>
      <c r="K43" s="3" t="s">
        <v>33</v>
      </c>
      <c r="L43" s="3" t="s">
        <v>34</v>
      </c>
      <c r="M43" s="2">
        <f t="shared" si="9"/>
        <v>9</v>
      </c>
      <c r="N43" s="2">
        <v>55</v>
      </c>
      <c r="O43" s="2">
        <v>25</v>
      </c>
      <c r="P43" s="2">
        <v>10</v>
      </c>
      <c r="Q43" s="3">
        <v>0</v>
      </c>
      <c r="R43" s="2">
        <v>0</v>
      </c>
      <c r="S43" s="2">
        <v>0</v>
      </c>
      <c r="T43" s="2">
        <v>60</v>
      </c>
      <c r="U43" s="2">
        <v>40</v>
      </c>
      <c r="V43">
        <f t="shared" si="7"/>
        <v>196</v>
      </c>
      <c r="W43">
        <f t="shared" si="8"/>
        <v>200</v>
      </c>
    </row>
    <row r="44" spans="1:23">
      <c r="A44" s="2">
        <v>41</v>
      </c>
      <c r="B44" s="2" t="s">
        <v>113</v>
      </c>
      <c r="C44" s="2" t="s">
        <v>113</v>
      </c>
      <c r="D44" s="2" t="str">
        <f t="shared" si="5"/>
        <v>201,205</v>
      </c>
      <c r="E44" s="7" t="s">
        <v>114</v>
      </c>
      <c r="F44" s="7">
        <v>4</v>
      </c>
      <c r="G44" s="2">
        <v>10</v>
      </c>
      <c r="H44" s="2">
        <v>41</v>
      </c>
      <c r="I44" s="3" t="str">
        <f t="shared" si="6"/>
        <v>0,0,0,60,40</v>
      </c>
      <c r="J44" s="3">
        <v>5300</v>
      </c>
      <c r="K44" s="3" t="s">
        <v>33</v>
      </c>
      <c r="L44" s="3" t="s">
        <v>34</v>
      </c>
      <c r="M44" s="2">
        <f t="shared" si="9"/>
        <v>-1</v>
      </c>
      <c r="N44" s="2">
        <v>55</v>
      </c>
      <c r="O44" s="2">
        <v>30</v>
      </c>
      <c r="P44" s="2">
        <v>15</v>
      </c>
      <c r="Q44" s="3">
        <v>0</v>
      </c>
      <c r="R44" s="2">
        <v>0</v>
      </c>
      <c r="S44" s="2">
        <v>0</v>
      </c>
      <c r="T44" s="2">
        <v>60</v>
      </c>
      <c r="U44" s="2">
        <v>40</v>
      </c>
      <c r="V44">
        <f t="shared" si="7"/>
        <v>201</v>
      </c>
      <c r="W44">
        <f t="shared" si="8"/>
        <v>205</v>
      </c>
    </row>
    <row r="45" spans="1:23">
      <c r="A45" s="2">
        <v>42</v>
      </c>
      <c r="B45" s="2" t="s">
        <v>115</v>
      </c>
      <c r="C45" s="2" t="s">
        <v>115</v>
      </c>
      <c r="D45" s="2" t="str">
        <f t="shared" si="5"/>
        <v>206,210</v>
      </c>
      <c r="E45" s="7" t="s">
        <v>116</v>
      </c>
      <c r="F45" s="7">
        <v>4</v>
      </c>
      <c r="G45" s="2">
        <v>10</v>
      </c>
      <c r="H45" s="2">
        <v>42</v>
      </c>
      <c r="I45" s="3" t="str">
        <f t="shared" si="6"/>
        <v>0,0,0,60,40</v>
      </c>
      <c r="J45" s="3">
        <v>5350</v>
      </c>
      <c r="K45" s="3" t="s">
        <v>33</v>
      </c>
      <c r="L45" s="3" t="s">
        <v>34</v>
      </c>
      <c r="M45" s="2">
        <f t="shared" si="9"/>
        <v>-1</v>
      </c>
      <c r="N45" s="2">
        <v>55</v>
      </c>
      <c r="O45" s="2">
        <v>30</v>
      </c>
      <c r="P45" s="2">
        <v>15</v>
      </c>
      <c r="Q45" s="3">
        <v>0</v>
      </c>
      <c r="R45" s="2">
        <v>0</v>
      </c>
      <c r="S45" s="2">
        <v>0</v>
      </c>
      <c r="T45" s="2">
        <v>60</v>
      </c>
      <c r="U45" s="2">
        <v>40</v>
      </c>
      <c r="V45">
        <f t="shared" si="7"/>
        <v>206</v>
      </c>
      <c r="W45">
        <f t="shared" si="8"/>
        <v>210</v>
      </c>
    </row>
    <row r="46" spans="1:23">
      <c r="A46" s="2">
        <v>43</v>
      </c>
      <c r="B46" s="2" t="s">
        <v>117</v>
      </c>
      <c r="C46" s="2" t="s">
        <v>117</v>
      </c>
      <c r="D46" s="2" t="str">
        <f t="shared" si="5"/>
        <v>211,215</v>
      </c>
      <c r="E46" s="7" t="s">
        <v>118</v>
      </c>
      <c r="F46" s="7">
        <v>4</v>
      </c>
      <c r="G46" s="2">
        <v>10</v>
      </c>
      <c r="H46" s="2">
        <v>43</v>
      </c>
      <c r="I46" s="3" t="str">
        <f t="shared" si="6"/>
        <v>0,0,0,60,40</v>
      </c>
      <c r="J46" s="3">
        <v>5400</v>
      </c>
      <c r="K46" s="3" t="s">
        <v>33</v>
      </c>
      <c r="L46" s="3" t="s">
        <v>34</v>
      </c>
      <c r="M46" s="2">
        <f t="shared" si="9"/>
        <v>-1</v>
      </c>
      <c r="N46" s="2">
        <v>55</v>
      </c>
      <c r="O46" s="2">
        <v>30</v>
      </c>
      <c r="P46" s="2">
        <v>15</v>
      </c>
      <c r="Q46" s="3">
        <v>0</v>
      </c>
      <c r="R46" s="2">
        <v>0</v>
      </c>
      <c r="S46" s="2">
        <v>0</v>
      </c>
      <c r="T46" s="2">
        <v>60</v>
      </c>
      <c r="U46" s="2">
        <v>40</v>
      </c>
      <c r="V46">
        <f t="shared" si="7"/>
        <v>211</v>
      </c>
      <c r="W46">
        <f t="shared" si="8"/>
        <v>215</v>
      </c>
    </row>
    <row r="47" spans="1:23">
      <c r="A47" s="2">
        <v>44</v>
      </c>
      <c r="B47" s="2" t="s">
        <v>119</v>
      </c>
      <c r="C47" s="2" t="s">
        <v>119</v>
      </c>
      <c r="D47" s="2" t="str">
        <f t="shared" si="5"/>
        <v>216,220</v>
      </c>
      <c r="E47" s="7" t="s">
        <v>120</v>
      </c>
      <c r="F47" s="7">
        <v>4</v>
      </c>
      <c r="G47" s="2">
        <v>10</v>
      </c>
      <c r="H47" s="2">
        <v>44</v>
      </c>
      <c r="I47" s="3" t="str">
        <f t="shared" si="6"/>
        <v>0,0,0,60,40</v>
      </c>
      <c r="J47" s="3">
        <v>5450</v>
      </c>
      <c r="K47" s="3" t="s">
        <v>33</v>
      </c>
      <c r="L47" s="3" t="s">
        <v>34</v>
      </c>
      <c r="M47" s="2">
        <f t="shared" si="9"/>
        <v>-1</v>
      </c>
      <c r="N47" s="2">
        <v>55</v>
      </c>
      <c r="O47" s="2">
        <v>30</v>
      </c>
      <c r="P47" s="2">
        <v>15</v>
      </c>
      <c r="Q47" s="3">
        <v>0</v>
      </c>
      <c r="R47" s="2">
        <v>0</v>
      </c>
      <c r="S47" s="2">
        <v>0</v>
      </c>
      <c r="T47" s="2">
        <v>60</v>
      </c>
      <c r="U47" s="2">
        <v>40</v>
      </c>
      <c r="V47">
        <f t="shared" si="7"/>
        <v>216</v>
      </c>
      <c r="W47">
        <f t="shared" si="8"/>
        <v>220</v>
      </c>
    </row>
    <row r="48" spans="1:23">
      <c r="A48" s="2">
        <v>45</v>
      </c>
      <c r="B48" s="2" t="s">
        <v>121</v>
      </c>
      <c r="C48" s="2" t="s">
        <v>121</v>
      </c>
      <c r="D48" s="2" t="str">
        <f t="shared" si="5"/>
        <v>221,225</v>
      </c>
      <c r="E48" s="7" t="s">
        <v>122</v>
      </c>
      <c r="F48" s="7">
        <v>4</v>
      </c>
      <c r="G48" s="2">
        <v>11</v>
      </c>
      <c r="H48" s="2">
        <v>50</v>
      </c>
      <c r="I48" s="3" t="str">
        <f t="shared" si="6"/>
        <v>0,0,0,60,40</v>
      </c>
      <c r="J48" s="3">
        <v>5500</v>
      </c>
      <c r="K48" s="3" t="s">
        <v>33</v>
      </c>
      <c r="L48" s="3" t="s">
        <v>34</v>
      </c>
      <c r="M48" s="2">
        <f t="shared" si="9"/>
        <v>-1</v>
      </c>
      <c r="N48" s="2">
        <v>55</v>
      </c>
      <c r="O48" s="2">
        <v>30</v>
      </c>
      <c r="P48" s="2">
        <v>15</v>
      </c>
      <c r="Q48" s="3">
        <v>0</v>
      </c>
      <c r="R48" s="2">
        <v>0</v>
      </c>
      <c r="S48" s="2">
        <v>0</v>
      </c>
      <c r="T48" s="2">
        <v>60</v>
      </c>
      <c r="U48" s="2">
        <v>40</v>
      </c>
      <c r="V48">
        <f t="shared" si="7"/>
        <v>221</v>
      </c>
      <c r="W48">
        <f t="shared" ref="W48:W64" si="10">W47+5</f>
        <v>225</v>
      </c>
    </row>
    <row r="49" spans="1:23">
      <c r="A49" s="2">
        <v>46</v>
      </c>
      <c r="B49" s="2" t="s">
        <v>123</v>
      </c>
      <c r="C49" s="2" t="s">
        <v>123</v>
      </c>
      <c r="D49" s="2" t="str">
        <f t="shared" ref="D49:D64" si="11">_xlfn.TEXTJOIN(",",TRUE,V49:W49)</f>
        <v>226,230</v>
      </c>
      <c r="E49" s="7" t="s">
        <v>124</v>
      </c>
      <c r="F49" s="7">
        <v>4</v>
      </c>
      <c r="G49" s="2">
        <v>11</v>
      </c>
      <c r="H49" s="2">
        <v>50</v>
      </c>
      <c r="I49" s="3" t="str">
        <f t="shared" ref="I49:I64" si="12">_xlfn.TEXTJOIN(",",TRUE,Q49:U49)</f>
        <v>0,0,0,60,40</v>
      </c>
      <c r="J49" s="3">
        <v>5500</v>
      </c>
      <c r="K49" s="3" t="s">
        <v>33</v>
      </c>
      <c r="L49" s="3" t="s">
        <v>34</v>
      </c>
      <c r="M49" s="2">
        <f t="shared" ref="M49:M64" si="13">M44-10</f>
        <v>-11</v>
      </c>
      <c r="N49" s="2">
        <v>55</v>
      </c>
      <c r="O49" s="2">
        <v>30</v>
      </c>
      <c r="P49" s="2">
        <v>15</v>
      </c>
      <c r="Q49" s="3">
        <v>0</v>
      </c>
      <c r="R49" s="2">
        <v>0</v>
      </c>
      <c r="S49" s="2">
        <v>0</v>
      </c>
      <c r="T49" s="2">
        <v>60</v>
      </c>
      <c r="U49" s="2">
        <v>40</v>
      </c>
      <c r="V49">
        <f t="shared" ref="V49:V64" si="14">V48+5</f>
        <v>226</v>
      </c>
      <c r="W49">
        <f t="shared" si="10"/>
        <v>230</v>
      </c>
    </row>
    <row r="50" spans="1:23">
      <c r="A50" s="2">
        <v>47</v>
      </c>
      <c r="B50" s="2" t="s">
        <v>125</v>
      </c>
      <c r="C50" s="2" t="s">
        <v>125</v>
      </c>
      <c r="D50" s="2" t="str">
        <f t="shared" si="11"/>
        <v>231,235</v>
      </c>
      <c r="E50" s="7" t="s">
        <v>126</v>
      </c>
      <c r="F50" s="7">
        <v>4</v>
      </c>
      <c r="G50" s="2">
        <v>11</v>
      </c>
      <c r="H50" s="2">
        <v>50</v>
      </c>
      <c r="I50" s="3" t="str">
        <f t="shared" si="12"/>
        <v>0,0,0,60,40</v>
      </c>
      <c r="J50" s="3">
        <v>5500</v>
      </c>
      <c r="K50" s="3" t="s">
        <v>33</v>
      </c>
      <c r="L50" s="3" t="s">
        <v>34</v>
      </c>
      <c r="M50" s="2">
        <f t="shared" si="13"/>
        <v>-11</v>
      </c>
      <c r="N50" s="2">
        <v>55</v>
      </c>
      <c r="O50" s="2">
        <v>30</v>
      </c>
      <c r="P50" s="2">
        <v>15</v>
      </c>
      <c r="Q50" s="3">
        <v>0</v>
      </c>
      <c r="R50" s="2">
        <v>0</v>
      </c>
      <c r="S50" s="2">
        <v>0</v>
      </c>
      <c r="T50" s="2">
        <v>60</v>
      </c>
      <c r="U50" s="2">
        <v>40</v>
      </c>
      <c r="V50">
        <f t="shared" si="14"/>
        <v>231</v>
      </c>
      <c r="W50">
        <f t="shared" si="10"/>
        <v>235</v>
      </c>
    </row>
    <row r="51" spans="1:23">
      <c r="A51" s="2">
        <v>48</v>
      </c>
      <c r="B51" s="2" t="s">
        <v>127</v>
      </c>
      <c r="C51" s="2" t="s">
        <v>127</v>
      </c>
      <c r="D51" s="2" t="str">
        <f t="shared" si="11"/>
        <v>236,240</v>
      </c>
      <c r="E51" s="7" t="s">
        <v>128</v>
      </c>
      <c r="F51" s="7">
        <v>4</v>
      </c>
      <c r="G51" s="2">
        <v>11</v>
      </c>
      <c r="H51" s="2">
        <v>50</v>
      </c>
      <c r="I51" s="3" t="str">
        <f t="shared" si="12"/>
        <v>0,0,0,60,40</v>
      </c>
      <c r="J51" s="3">
        <v>5500</v>
      </c>
      <c r="K51" s="3" t="s">
        <v>33</v>
      </c>
      <c r="L51" s="3" t="s">
        <v>34</v>
      </c>
      <c r="M51" s="2">
        <f t="shared" si="13"/>
        <v>-11</v>
      </c>
      <c r="N51" s="2">
        <v>55</v>
      </c>
      <c r="O51" s="2">
        <v>30</v>
      </c>
      <c r="P51" s="2">
        <v>15</v>
      </c>
      <c r="Q51" s="3">
        <v>0</v>
      </c>
      <c r="R51" s="2">
        <v>0</v>
      </c>
      <c r="S51" s="2">
        <v>0</v>
      </c>
      <c r="T51" s="2">
        <v>60</v>
      </c>
      <c r="U51" s="2">
        <v>40</v>
      </c>
      <c r="V51">
        <f t="shared" si="14"/>
        <v>236</v>
      </c>
      <c r="W51">
        <f t="shared" si="10"/>
        <v>240</v>
      </c>
    </row>
    <row r="52" spans="1:23">
      <c r="A52" s="2">
        <v>49</v>
      </c>
      <c r="B52" s="2" t="s">
        <v>129</v>
      </c>
      <c r="C52" s="2" t="s">
        <v>129</v>
      </c>
      <c r="D52" s="2" t="str">
        <f t="shared" si="11"/>
        <v>241,245</v>
      </c>
      <c r="E52" s="7" t="s">
        <v>130</v>
      </c>
      <c r="F52" s="7">
        <v>4</v>
      </c>
      <c r="G52" s="2">
        <v>12</v>
      </c>
      <c r="H52" s="2">
        <v>50</v>
      </c>
      <c r="I52" s="3" t="str">
        <f t="shared" si="12"/>
        <v>0,0,0,60,40</v>
      </c>
      <c r="J52" s="3">
        <v>5500</v>
      </c>
      <c r="K52" s="3" t="s">
        <v>33</v>
      </c>
      <c r="L52" s="3" t="s">
        <v>34</v>
      </c>
      <c r="M52" s="2">
        <f t="shared" si="13"/>
        <v>-11</v>
      </c>
      <c r="N52" s="2">
        <v>55</v>
      </c>
      <c r="O52" s="2">
        <v>30</v>
      </c>
      <c r="P52" s="2">
        <v>15</v>
      </c>
      <c r="Q52" s="3">
        <v>0</v>
      </c>
      <c r="R52" s="2">
        <v>0</v>
      </c>
      <c r="S52" s="2">
        <v>0</v>
      </c>
      <c r="T52" s="2">
        <v>60</v>
      </c>
      <c r="U52" s="2">
        <v>40</v>
      </c>
      <c r="V52">
        <f t="shared" si="14"/>
        <v>241</v>
      </c>
      <c r="W52">
        <f t="shared" si="10"/>
        <v>245</v>
      </c>
    </row>
    <row r="53" spans="1:23">
      <c r="A53" s="2">
        <v>50</v>
      </c>
      <c r="B53" s="2" t="s">
        <v>131</v>
      </c>
      <c r="C53" s="2" t="s">
        <v>131</v>
      </c>
      <c r="D53" s="2" t="str">
        <f t="shared" si="11"/>
        <v>246,250</v>
      </c>
      <c r="E53" s="7" t="s">
        <v>132</v>
      </c>
      <c r="F53" s="7">
        <v>4</v>
      </c>
      <c r="G53" s="2">
        <v>12</v>
      </c>
      <c r="H53" s="2">
        <v>50</v>
      </c>
      <c r="I53" s="3" t="str">
        <f t="shared" si="12"/>
        <v>0,0,0,60,40</v>
      </c>
      <c r="J53" s="3">
        <v>5500</v>
      </c>
      <c r="K53" s="3" t="s">
        <v>33</v>
      </c>
      <c r="L53" s="3" t="s">
        <v>34</v>
      </c>
      <c r="M53" s="2">
        <f t="shared" si="13"/>
        <v>-11</v>
      </c>
      <c r="N53" s="2">
        <v>55</v>
      </c>
      <c r="O53" s="2">
        <v>30</v>
      </c>
      <c r="P53" s="2">
        <v>15</v>
      </c>
      <c r="Q53" s="3">
        <v>0</v>
      </c>
      <c r="R53" s="2">
        <v>0</v>
      </c>
      <c r="S53" s="2">
        <v>0</v>
      </c>
      <c r="T53" s="2">
        <v>60</v>
      </c>
      <c r="U53" s="2">
        <v>40</v>
      </c>
      <c r="V53">
        <f t="shared" si="14"/>
        <v>246</v>
      </c>
      <c r="W53">
        <f t="shared" si="10"/>
        <v>250</v>
      </c>
    </row>
    <row r="54" spans="1:23">
      <c r="A54" s="2">
        <v>51</v>
      </c>
      <c r="B54" s="2" t="s">
        <v>133</v>
      </c>
      <c r="C54" s="2" t="s">
        <v>133</v>
      </c>
      <c r="D54" s="2" t="str">
        <f t="shared" si="11"/>
        <v>251,255</v>
      </c>
      <c r="E54" s="7" t="s">
        <v>134</v>
      </c>
      <c r="F54" s="7">
        <v>4</v>
      </c>
      <c r="G54" s="2">
        <v>12</v>
      </c>
      <c r="H54" s="2">
        <v>50</v>
      </c>
      <c r="I54" s="3" t="str">
        <f t="shared" si="12"/>
        <v>0,0,0,60,40</v>
      </c>
      <c r="J54" s="3">
        <v>5500</v>
      </c>
      <c r="K54" s="3" t="s">
        <v>33</v>
      </c>
      <c r="L54" s="3" t="s">
        <v>34</v>
      </c>
      <c r="M54" s="2">
        <f t="shared" si="13"/>
        <v>-21</v>
      </c>
      <c r="N54" s="2">
        <v>55</v>
      </c>
      <c r="O54" s="2">
        <v>30</v>
      </c>
      <c r="P54" s="2">
        <v>15</v>
      </c>
      <c r="Q54" s="3">
        <v>0</v>
      </c>
      <c r="R54" s="2">
        <v>0</v>
      </c>
      <c r="S54" s="2">
        <v>0</v>
      </c>
      <c r="T54" s="2">
        <v>60</v>
      </c>
      <c r="U54" s="2">
        <v>40</v>
      </c>
      <c r="V54">
        <f t="shared" si="14"/>
        <v>251</v>
      </c>
      <c r="W54">
        <f t="shared" si="10"/>
        <v>255</v>
      </c>
    </row>
    <row r="55" spans="1:23">
      <c r="A55" s="2">
        <v>52</v>
      </c>
      <c r="B55" s="2" t="s">
        <v>135</v>
      </c>
      <c r="C55" s="2" t="s">
        <v>135</v>
      </c>
      <c r="D55" s="2" t="str">
        <f t="shared" si="11"/>
        <v>256,260</v>
      </c>
      <c r="E55" s="7" t="s">
        <v>136</v>
      </c>
      <c r="F55" s="7">
        <v>4</v>
      </c>
      <c r="G55" s="2">
        <v>12</v>
      </c>
      <c r="H55" s="2">
        <v>50</v>
      </c>
      <c r="I55" s="3" t="str">
        <f t="shared" si="12"/>
        <v>0,0,0,60,40</v>
      </c>
      <c r="J55" s="3">
        <v>5500</v>
      </c>
      <c r="K55" s="3" t="s">
        <v>33</v>
      </c>
      <c r="L55" s="3" t="s">
        <v>34</v>
      </c>
      <c r="M55" s="2">
        <f t="shared" si="13"/>
        <v>-21</v>
      </c>
      <c r="N55" s="2">
        <v>55</v>
      </c>
      <c r="O55" s="2">
        <v>30</v>
      </c>
      <c r="P55" s="2">
        <v>15</v>
      </c>
      <c r="Q55" s="3">
        <v>0</v>
      </c>
      <c r="R55" s="2">
        <v>0</v>
      </c>
      <c r="S55" s="2">
        <v>0</v>
      </c>
      <c r="T55" s="2">
        <v>60</v>
      </c>
      <c r="U55" s="2">
        <v>40</v>
      </c>
      <c r="V55">
        <f t="shared" si="14"/>
        <v>256</v>
      </c>
      <c r="W55">
        <f t="shared" si="10"/>
        <v>260</v>
      </c>
    </row>
    <row r="56" spans="1:23">
      <c r="A56" s="2">
        <v>53</v>
      </c>
      <c r="B56" s="2" t="s">
        <v>137</v>
      </c>
      <c r="C56" s="2" t="s">
        <v>137</v>
      </c>
      <c r="D56" s="2" t="str">
        <f t="shared" si="11"/>
        <v>261,265</v>
      </c>
      <c r="E56" s="7" t="s">
        <v>138</v>
      </c>
      <c r="F56" s="7">
        <v>4</v>
      </c>
      <c r="G56" s="2">
        <v>13</v>
      </c>
      <c r="H56" s="2">
        <v>50</v>
      </c>
      <c r="I56" s="3" t="str">
        <f t="shared" si="12"/>
        <v>0,0,0,60,40</v>
      </c>
      <c r="J56" s="3">
        <v>5500</v>
      </c>
      <c r="K56" s="3" t="s">
        <v>33</v>
      </c>
      <c r="L56" s="3" t="s">
        <v>34</v>
      </c>
      <c r="M56" s="2">
        <f t="shared" si="13"/>
        <v>-21</v>
      </c>
      <c r="N56" s="2">
        <v>55</v>
      </c>
      <c r="O56" s="2">
        <v>30</v>
      </c>
      <c r="P56" s="2">
        <v>15</v>
      </c>
      <c r="Q56" s="3">
        <v>0</v>
      </c>
      <c r="R56" s="2">
        <v>0</v>
      </c>
      <c r="S56" s="2">
        <v>0</v>
      </c>
      <c r="T56" s="2">
        <v>60</v>
      </c>
      <c r="U56" s="2">
        <v>40</v>
      </c>
      <c r="V56">
        <f t="shared" si="14"/>
        <v>261</v>
      </c>
      <c r="W56">
        <f t="shared" si="10"/>
        <v>265</v>
      </c>
    </row>
    <row r="57" spans="1:23">
      <c r="A57" s="2">
        <v>54</v>
      </c>
      <c r="B57" s="2" t="s">
        <v>139</v>
      </c>
      <c r="C57" s="2" t="s">
        <v>139</v>
      </c>
      <c r="D57" s="2" t="str">
        <f t="shared" si="11"/>
        <v>266,270</v>
      </c>
      <c r="E57" s="7" t="s">
        <v>140</v>
      </c>
      <c r="F57" s="7">
        <v>4</v>
      </c>
      <c r="G57" s="2">
        <v>13</v>
      </c>
      <c r="H57" s="2">
        <v>50</v>
      </c>
      <c r="I57" s="3" t="str">
        <f t="shared" si="12"/>
        <v>0,0,0,60,40</v>
      </c>
      <c r="J57" s="3">
        <v>5500</v>
      </c>
      <c r="K57" s="3" t="s">
        <v>33</v>
      </c>
      <c r="L57" s="3" t="s">
        <v>34</v>
      </c>
      <c r="M57" s="2">
        <f t="shared" si="13"/>
        <v>-21</v>
      </c>
      <c r="N57" s="2">
        <v>55</v>
      </c>
      <c r="O57" s="2">
        <v>30</v>
      </c>
      <c r="P57" s="2">
        <v>15</v>
      </c>
      <c r="Q57" s="3">
        <v>0</v>
      </c>
      <c r="R57" s="2">
        <v>0</v>
      </c>
      <c r="S57" s="2">
        <v>0</v>
      </c>
      <c r="T57" s="2">
        <v>60</v>
      </c>
      <c r="U57" s="2">
        <v>40</v>
      </c>
      <c r="V57">
        <f t="shared" si="14"/>
        <v>266</v>
      </c>
      <c r="W57">
        <f t="shared" si="10"/>
        <v>270</v>
      </c>
    </row>
    <row r="58" spans="1:23">
      <c r="A58" s="2">
        <v>55</v>
      </c>
      <c r="B58" s="2" t="s">
        <v>141</v>
      </c>
      <c r="C58" s="2" t="s">
        <v>141</v>
      </c>
      <c r="D58" s="2" t="str">
        <f t="shared" si="11"/>
        <v>271,275</v>
      </c>
      <c r="E58" s="7" t="s">
        <v>142</v>
      </c>
      <c r="F58" s="7">
        <v>5</v>
      </c>
      <c r="G58" s="2">
        <v>13</v>
      </c>
      <c r="H58" s="2">
        <v>50</v>
      </c>
      <c r="I58" s="3" t="str">
        <f t="shared" si="12"/>
        <v>0,0,0,60,40</v>
      </c>
      <c r="J58" s="3">
        <v>5500</v>
      </c>
      <c r="K58" s="3" t="s">
        <v>33</v>
      </c>
      <c r="L58" s="3" t="s">
        <v>34</v>
      </c>
      <c r="M58" s="2">
        <f t="shared" si="13"/>
        <v>-21</v>
      </c>
      <c r="N58" s="2">
        <v>55</v>
      </c>
      <c r="O58" s="2">
        <v>30</v>
      </c>
      <c r="P58" s="2">
        <v>15</v>
      </c>
      <c r="Q58" s="3">
        <v>0</v>
      </c>
      <c r="R58" s="2">
        <v>0</v>
      </c>
      <c r="S58" s="2">
        <v>0</v>
      </c>
      <c r="T58" s="2">
        <v>60</v>
      </c>
      <c r="U58" s="2">
        <v>40</v>
      </c>
      <c r="V58">
        <f t="shared" si="14"/>
        <v>271</v>
      </c>
      <c r="W58">
        <f t="shared" si="10"/>
        <v>275</v>
      </c>
    </row>
    <row r="59" spans="1:23">
      <c r="A59" s="2">
        <v>56</v>
      </c>
      <c r="B59" s="2" t="s">
        <v>141</v>
      </c>
      <c r="C59" s="2" t="s">
        <v>141</v>
      </c>
      <c r="D59" s="2" t="str">
        <f t="shared" si="11"/>
        <v>276,280</v>
      </c>
      <c r="E59" s="7" t="s">
        <v>143</v>
      </c>
      <c r="F59" s="7">
        <v>5</v>
      </c>
      <c r="G59" s="2">
        <v>13</v>
      </c>
      <c r="H59" s="2">
        <v>50</v>
      </c>
      <c r="I59" s="3" t="str">
        <f t="shared" si="12"/>
        <v>0,0,0,60,40</v>
      </c>
      <c r="J59" s="3">
        <v>5500</v>
      </c>
      <c r="K59" s="3" t="s">
        <v>33</v>
      </c>
      <c r="L59" s="3" t="s">
        <v>34</v>
      </c>
      <c r="M59" s="2">
        <f t="shared" si="13"/>
        <v>-31</v>
      </c>
      <c r="N59" s="2">
        <v>55</v>
      </c>
      <c r="O59" s="2">
        <v>30</v>
      </c>
      <c r="P59" s="2">
        <v>15</v>
      </c>
      <c r="Q59" s="3">
        <v>0</v>
      </c>
      <c r="R59" s="2">
        <v>0</v>
      </c>
      <c r="S59" s="2">
        <v>0</v>
      </c>
      <c r="T59" s="2">
        <v>60</v>
      </c>
      <c r="U59" s="2">
        <v>40</v>
      </c>
      <c r="V59">
        <f t="shared" si="14"/>
        <v>276</v>
      </c>
      <c r="W59">
        <f t="shared" si="10"/>
        <v>280</v>
      </c>
    </row>
    <row r="60" spans="1:23">
      <c r="A60" s="2">
        <v>57</v>
      </c>
      <c r="B60" s="2" t="s">
        <v>144</v>
      </c>
      <c r="C60" s="2" t="s">
        <v>144</v>
      </c>
      <c r="D60" s="2" t="str">
        <f t="shared" si="11"/>
        <v>281,285</v>
      </c>
      <c r="E60" s="7" t="s">
        <v>145</v>
      </c>
      <c r="F60" s="7">
        <v>5</v>
      </c>
      <c r="G60" s="2">
        <v>14</v>
      </c>
      <c r="H60" s="2">
        <v>50</v>
      </c>
      <c r="I60" s="3" t="str">
        <f t="shared" si="12"/>
        <v>0,0,0,60,40</v>
      </c>
      <c r="J60" s="3">
        <v>5500</v>
      </c>
      <c r="K60" s="3" t="s">
        <v>33</v>
      </c>
      <c r="L60" s="3" t="s">
        <v>34</v>
      </c>
      <c r="M60" s="2">
        <f t="shared" si="13"/>
        <v>-31</v>
      </c>
      <c r="N60" s="2">
        <v>55</v>
      </c>
      <c r="O60" s="2">
        <v>30</v>
      </c>
      <c r="P60" s="2">
        <v>15</v>
      </c>
      <c r="Q60" s="3">
        <v>0</v>
      </c>
      <c r="R60" s="2">
        <v>0</v>
      </c>
      <c r="S60" s="2">
        <v>0</v>
      </c>
      <c r="T60" s="2">
        <v>60</v>
      </c>
      <c r="U60" s="2">
        <v>40</v>
      </c>
      <c r="V60">
        <f t="shared" si="14"/>
        <v>281</v>
      </c>
      <c r="W60">
        <f t="shared" si="10"/>
        <v>285</v>
      </c>
    </row>
    <row r="61" spans="1:23">
      <c r="A61" s="2">
        <v>58</v>
      </c>
      <c r="B61" s="2" t="s">
        <v>144</v>
      </c>
      <c r="C61" s="2" t="s">
        <v>144</v>
      </c>
      <c r="D61" s="2" t="str">
        <f t="shared" si="11"/>
        <v>286,290</v>
      </c>
      <c r="E61" s="7" t="s">
        <v>146</v>
      </c>
      <c r="F61" s="7">
        <v>5</v>
      </c>
      <c r="G61" s="2">
        <v>14</v>
      </c>
      <c r="H61" s="2">
        <v>50</v>
      </c>
      <c r="I61" s="3" t="str">
        <f t="shared" si="12"/>
        <v>0,0,0,60,40</v>
      </c>
      <c r="J61" s="3">
        <v>5500</v>
      </c>
      <c r="K61" s="3" t="s">
        <v>33</v>
      </c>
      <c r="L61" s="3" t="s">
        <v>34</v>
      </c>
      <c r="M61" s="2">
        <f t="shared" si="13"/>
        <v>-31</v>
      </c>
      <c r="N61" s="2">
        <v>55</v>
      </c>
      <c r="O61" s="2">
        <v>30</v>
      </c>
      <c r="P61" s="2">
        <v>15</v>
      </c>
      <c r="Q61" s="3">
        <v>0</v>
      </c>
      <c r="R61" s="2">
        <v>0</v>
      </c>
      <c r="S61" s="2">
        <v>0</v>
      </c>
      <c r="T61" s="2">
        <v>60</v>
      </c>
      <c r="U61" s="2">
        <v>40</v>
      </c>
      <c r="V61">
        <f t="shared" si="14"/>
        <v>286</v>
      </c>
      <c r="W61">
        <f t="shared" si="10"/>
        <v>290</v>
      </c>
    </row>
    <row r="62" spans="1:23">
      <c r="A62" s="2">
        <v>59</v>
      </c>
      <c r="B62" s="2" t="s">
        <v>147</v>
      </c>
      <c r="C62" s="2" t="s">
        <v>147</v>
      </c>
      <c r="D62" s="2" t="str">
        <f t="shared" si="11"/>
        <v>291,295</v>
      </c>
      <c r="E62" s="7" t="s">
        <v>148</v>
      </c>
      <c r="F62" s="7">
        <v>5</v>
      </c>
      <c r="G62" s="2">
        <v>14</v>
      </c>
      <c r="H62" s="2">
        <v>50</v>
      </c>
      <c r="I62" s="3" t="str">
        <f t="shared" si="12"/>
        <v>0,0,0,60,40</v>
      </c>
      <c r="J62" s="3">
        <v>5500</v>
      </c>
      <c r="K62" s="3" t="s">
        <v>33</v>
      </c>
      <c r="L62" s="3" t="s">
        <v>34</v>
      </c>
      <c r="M62" s="2">
        <f t="shared" si="13"/>
        <v>-31</v>
      </c>
      <c r="N62" s="2">
        <v>55</v>
      </c>
      <c r="O62" s="2">
        <v>30</v>
      </c>
      <c r="P62" s="2">
        <v>15</v>
      </c>
      <c r="Q62" s="3">
        <v>0</v>
      </c>
      <c r="R62" s="2">
        <v>0</v>
      </c>
      <c r="S62" s="2">
        <v>0</v>
      </c>
      <c r="T62" s="2">
        <v>60</v>
      </c>
      <c r="U62" s="2">
        <v>40</v>
      </c>
      <c r="V62">
        <f t="shared" si="14"/>
        <v>291</v>
      </c>
      <c r="W62">
        <f t="shared" si="10"/>
        <v>295</v>
      </c>
    </row>
    <row r="63" spans="1:23">
      <c r="A63" s="2">
        <v>60</v>
      </c>
      <c r="B63" s="2" t="s">
        <v>147</v>
      </c>
      <c r="C63" s="2" t="s">
        <v>147</v>
      </c>
      <c r="D63" s="2" t="str">
        <f t="shared" si="11"/>
        <v>296,300</v>
      </c>
      <c r="E63" s="7" t="s">
        <v>149</v>
      </c>
      <c r="F63" s="7">
        <v>5</v>
      </c>
      <c r="G63" s="2">
        <v>14</v>
      </c>
      <c r="H63" s="2">
        <v>50</v>
      </c>
      <c r="I63" s="3" t="str">
        <f t="shared" si="12"/>
        <v>0,0,0,60,40</v>
      </c>
      <c r="J63" s="3">
        <v>5500</v>
      </c>
      <c r="K63" s="3" t="s">
        <v>33</v>
      </c>
      <c r="L63" s="3" t="s">
        <v>34</v>
      </c>
      <c r="M63" s="2">
        <f t="shared" si="13"/>
        <v>-31</v>
      </c>
      <c r="N63" s="2">
        <v>55</v>
      </c>
      <c r="O63" s="2">
        <v>30</v>
      </c>
      <c r="P63" s="2">
        <v>15</v>
      </c>
      <c r="Q63" s="3">
        <v>0</v>
      </c>
      <c r="R63" s="2">
        <v>0</v>
      </c>
      <c r="S63" s="2">
        <v>0</v>
      </c>
      <c r="T63" s="2">
        <v>60</v>
      </c>
      <c r="U63" s="2">
        <v>40</v>
      </c>
      <c r="V63">
        <f t="shared" si="14"/>
        <v>296</v>
      </c>
      <c r="W63">
        <f t="shared" si="10"/>
        <v>300</v>
      </c>
    </row>
    <row r="64" spans="1:23">
      <c r="A64" s="2">
        <v>61</v>
      </c>
      <c r="B64" s="2" t="s">
        <v>150</v>
      </c>
      <c r="C64" s="2" t="s">
        <v>150</v>
      </c>
      <c r="D64" s="2" t="str">
        <f t="shared" si="11"/>
        <v>301,-1</v>
      </c>
      <c r="E64" s="7" t="s">
        <v>151</v>
      </c>
      <c r="F64" s="7">
        <v>5</v>
      </c>
      <c r="G64" s="2">
        <v>15</v>
      </c>
      <c r="H64" s="2">
        <v>50</v>
      </c>
      <c r="I64" s="3" t="str">
        <f t="shared" si="12"/>
        <v>0,0,0,60,40</v>
      </c>
      <c r="J64" s="3">
        <v>5500</v>
      </c>
      <c r="K64" s="3" t="s">
        <v>33</v>
      </c>
      <c r="L64" s="3" t="s">
        <v>34</v>
      </c>
      <c r="M64" s="2">
        <f t="shared" si="13"/>
        <v>-41</v>
      </c>
      <c r="N64" s="2">
        <v>55</v>
      </c>
      <c r="O64" s="2">
        <v>30</v>
      </c>
      <c r="P64" s="2">
        <v>15</v>
      </c>
      <c r="Q64" s="3">
        <v>0</v>
      </c>
      <c r="R64" s="2">
        <v>0</v>
      </c>
      <c r="S64" s="2">
        <v>0</v>
      </c>
      <c r="T64" s="2">
        <v>60</v>
      </c>
      <c r="U64" s="2">
        <v>40</v>
      </c>
      <c r="V64">
        <f t="shared" si="14"/>
        <v>301</v>
      </c>
      <c r="W64">
        <v>-1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排行榜|Rank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2026-10-16T07:37:32Z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